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r3\Documents\"/>
    </mc:Choice>
  </mc:AlternateContent>
  <bookViews>
    <workbookView xWindow="120" yWindow="90" windowWidth="23895" windowHeight="14535" tabRatio="825"/>
  </bookViews>
  <sheets>
    <sheet name="Table 1.1 &amp; 1.2" sheetId="6" r:id="rId1"/>
  </sheets>
  <calcPr calcId="162913"/>
</workbook>
</file>

<file path=xl/calcChain.xml><?xml version="1.0" encoding="utf-8"?>
<calcChain xmlns="http://schemas.openxmlformats.org/spreadsheetml/2006/main">
  <c r="N18" i="6" l="1"/>
  <c r="N17" i="6"/>
  <c r="N16" i="6"/>
  <c r="I18" i="6"/>
  <c r="I17" i="6"/>
  <c r="I16" i="6"/>
  <c r="D18" i="6"/>
  <c r="D17" i="6"/>
  <c r="D16" i="6"/>
  <c r="D8" i="6"/>
  <c r="D10" i="6"/>
  <c r="D9" i="6"/>
</calcChain>
</file>

<file path=xl/sharedStrings.xml><?xml version="1.0" encoding="utf-8"?>
<sst xmlns="http://schemas.openxmlformats.org/spreadsheetml/2006/main" count="219" uniqueCount="63">
  <si>
    <t>Term</t>
  </si>
  <si>
    <t>2016/1</t>
  </si>
  <si>
    <t>PT</t>
  </si>
  <si>
    <t>2</t>
  </si>
  <si>
    <t>3</t>
  </si>
  <si>
    <t>1</t>
  </si>
  <si>
    <t>FT</t>
  </si>
  <si>
    <t>4+</t>
  </si>
  <si>
    <t>2018/2</t>
  </si>
  <si>
    <t>2016/2</t>
  </si>
  <si>
    <t>2017/1</t>
  </si>
  <si>
    <t>2017/2</t>
  </si>
  <si>
    <t>2018/1</t>
  </si>
  <si>
    <t>2016/1 Total</t>
  </si>
  <si>
    <t>2016/2 Total</t>
  </si>
  <si>
    <t>2017/1 Total</t>
  </si>
  <si>
    <t>2017/2 Total</t>
  </si>
  <si>
    <t>2018/1 Total</t>
  </si>
  <si>
    <t>2018/2 Total</t>
  </si>
  <si>
    <t>FT Total</t>
  </si>
  <si>
    <t>PT Total</t>
  </si>
  <si>
    <t>N</t>
  </si>
  <si>
    <t>%</t>
  </si>
  <si>
    <t>Data Source(s): Colleague as of 45th day</t>
  </si>
  <si>
    <r>
      <t>FT/PT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</si>
  <si>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Number of Classes Enrolled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</si>
  <si>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Total N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</si>
  <si>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Completed 
at least 1 Class</t>
    </r>
    <r>
      <rPr>
        <b/>
        <vertAlign val="superscript"/>
        <sz val="11"/>
        <color theme="1"/>
        <rFont val="Calibri"/>
        <family val="2"/>
        <scheme val="minor"/>
      </rPr>
      <t>4a</t>
    </r>
  </si>
  <si>
    <r>
      <t>Completed 
All Classes</t>
    </r>
    <r>
      <rPr>
        <b/>
        <vertAlign val="superscript"/>
        <sz val="11"/>
        <color theme="1"/>
        <rFont val="Calibri"/>
        <family val="2"/>
        <scheme val="minor"/>
      </rPr>
      <t>4b</t>
    </r>
  </si>
  <si>
    <r>
      <t>Passed 
All Classes</t>
    </r>
    <r>
      <rPr>
        <b/>
        <vertAlign val="superscript"/>
        <sz val="11"/>
        <color theme="1"/>
        <rFont val="Calibri"/>
        <family val="2"/>
        <scheme val="minor"/>
      </rPr>
      <t>5a</t>
    </r>
  </si>
  <si>
    <r>
      <t>Failed 
All Classes</t>
    </r>
    <r>
      <rPr>
        <b/>
        <vertAlign val="superscript"/>
        <sz val="11"/>
        <color theme="1"/>
        <rFont val="Calibri"/>
        <family val="2"/>
        <scheme val="minor"/>
      </rPr>
      <t>5b</t>
    </r>
  </si>
  <si>
    <r>
      <t>W/NS 
All Classes</t>
    </r>
    <r>
      <rPr>
        <b/>
        <vertAlign val="superscript"/>
        <sz val="11"/>
        <color theme="1"/>
        <rFont val="Calibri"/>
        <family val="2"/>
        <scheme val="minor"/>
      </rPr>
      <t>5c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</si>
  <si>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Full-time (FT)/Part-time (PT) status based on total enrolled credits as of 45th day of given term.  FT = 12+ credits; PT = 11 or less credits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</si>
  <si>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Number of classes enrolled group based on total classes enrolled as of 45th day of given term.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</si>
  <si>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Number of students (N) is unduplicated, each student was counted only once.</t>
    </r>
  </si>
  <si>
    <r>
      <rPr>
        <vertAlign val="superscript"/>
        <sz val="11"/>
        <color theme="1"/>
        <rFont val="Calibri"/>
        <family val="2"/>
        <scheme val="minor"/>
      </rPr>
      <t>4a</t>
    </r>
    <r>
      <rPr>
        <sz val="11"/>
        <color theme="1"/>
        <rFont val="Calibri"/>
        <family val="2"/>
        <scheme val="minor"/>
      </rPr>
      <t>Completed at least 1 class are those students who received a grade of A, B, C, D, F, CR, or NC in at least one class in given term.</t>
    </r>
  </si>
  <si>
    <r>
      <rPr>
        <vertAlign val="superscript"/>
        <sz val="11"/>
        <color theme="1"/>
        <rFont val="Calibri"/>
        <family val="2"/>
        <scheme val="minor"/>
      </rPr>
      <t>4b</t>
    </r>
    <r>
      <rPr>
        <sz val="11"/>
        <color theme="1"/>
        <rFont val="Calibri"/>
        <family val="2"/>
        <scheme val="minor"/>
      </rPr>
      <t>Completed all classes are those students who received grades of A, B, C, D, F, CR, or NC in ALL classes in given term.</t>
    </r>
  </si>
  <si>
    <r>
      <rPr>
        <vertAlign val="superscript"/>
        <sz val="11"/>
        <color theme="1"/>
        <rFont val="Calibri"/>
        <family val="2"/>
        <scheme val="minor"/>
      </rPr>
      <t>5a</t>
    </r>
    <r>
      <rPr>
        <sz val="11"/>
        <color theme="1"/>
        <rFont val="Calibri"/>
        <family val="2"/>
        <scheme val="minor"/>
      </rPr>
      <t>Passed all classes are those students who received grades of A, B, C, or CR in ALL classes in given term.</t>
    </r>
  </si>
  <si>
    <r>
      <rPr>
        <vertAlign val="superscript"/>
        <sz val="11"/>
        <color theme="1"/>
        <rFont val="Calibri"/>
        <family val="2"/>
        <scheme val="minor"/>
      </rPr>
      <t>5b</t>
    </r>
    <r>
      <rPr>
        <sz val="11"/>
        <color theme="1"/>
        <rFont val="Calibri"/>
        <family val="2"/>
        <scheme val="minor"/>
      </rPr>
      <t>Failed all classes are those students who received grades of D, F, or NC in ALL classes in given term.</t>
    </r>
  </si>
  <si>
    <r>
      <rPr>
        <vertAlign val="superscript"/>
        <sz val="11"/>
        <color theme="1"/>
        <rFont val="Calibri"/>
        <family val="2"/>
        <scheme val="minor"/>
      </rPr>
      <t>5c</t>
    </r>
    <r>
      <rPr>
        <sz val="11"/>
        <color theme="1"/>
        <rFont val="Calibri"/>
        <family val="2"/>
        <scheme val="minor"/>
      </rPr>
      <t>W/NS all classes are those students who received grades of AW, W, or NS in ALL classes in given term.</t>
    </r>
  </si>
  <si>
    <t>Q: How many students are present on FTSE date but don't complete college credit that semester? Of those, how many never complete college credit?</t>
  </si>
  <si>
    <t>A: On average and overall within the last 3 years, 5% of students present on FTSE date DO NOT complete college credit that semester.  When disaggregated by FT/PT status, about 3% of full-time students DID NOT complete and about 6% of part-time students DID NOT complete.</t>
  </si>
  <si>
    <t>3-Year Average Overall:</t>
  </si>
  <si>
    <t>3-Year Average Full-time:</t>
  </si>
  <si>
    <t>3-Year Average Part-time:</t>
  </si>
  <si>
    <t>Initial Term</t>
  </si>
  <si>
    <r>
      <t>Total W/NS 
N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</si>
  <si>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DID NOT Persist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</si>
  <si>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Data Source(s): Colleague as of 45th day; Colleague as of September 23, 2019</t>
  </si>
  <si>
    <r>
      <t>Initial FT/PT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</si>
  <si>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Initial Number of Classes Enrolled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</si>
  <si>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Initial number of classes enrolled group based on total classes enrolled as of 45th day of initial given term.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</si>
  <si>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DID NOT Persist are those students who W/NS from all initial term classes and DID NOT complete college credits after their initial term.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</si>
  <si>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Initial Full-time (FT)/Part-time (PT) status based on total enrolled credits as of 45th day of initial given term.  FT = 12+ credits; PT = 11 or less credits</t>
    </r>
  </si>
  <si>
    <t>3-Year Average Fall:</t>
  </si>
  <si>
    <t>3-Year Average Fall, Full-time:</t>
  </si>
  <si>
    <t>3-Year Average Fall, Part-time:</t>
  </si>
  <si>
    <t>3-Year Average Spring:</t>
  </si>
  <si>
    <t>3-Year Average Spring, Full-time:</t>
  </si>
  <si>
    <t>3-Year Average Spring, Part-time:</t>
  </si>
  <si>
    <t>Of those students who DID NOT complete college credit, on average and overall within the last 3 years, 77% of students DID NOT complete college credits after their initial term.  When disaggregated by FT/PT status, about the same percentage of full-time and part-time students (78% and 77%, respectively) DID NOT complete college credits after their initial term.</t>
  </si>
  <si>
    <t>Table 1.1  Total number of students enrolled as of FTSE day and overall term retention by full-time/part-time status and total number of classes enrolled (Fall and Spring only, Fall 2016 to Spring 2019)</t>
  </si>
  <si>
    <t>Table 1.2  Total number of students who DID NOT complete college credit (W/NS from All) and number who DID NOT persist, by initial full-time/part-time status and total number of classes enrolled in initial term (Fall and Spring only, Fall 2016 to Spring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</si>
</sst>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/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 style="medium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2499465926084170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theme="0" tint="-0.24994659260841701"/>
      </bottom>
      <diagonal/>
    </border>
    <border>
      <left style="thin">
        <color auto="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auto="1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0" fillId="3" borderId="5" xfId="0" applyFill="1" applyBorder="1"/>
    <xf numFmtId="3" fontId="0" fillId="3" borderId="6" xfId="0" applyNumberFormat="1" applyFill="1" applyBorder="1"/>
    <xf numFmtId="9" fontId="0" fillId="3" borderId="6" xfId="0" applyNumberFormat="1" applyFill="1" applyBorder="1"/>
    <xf numFmtId="0" fontId="0" fillId="3" borderId="6" xfId="0" applyFill="1" applyBorder="1"/>
    <xf numFmtId="0" fontId="0" fillId="3" borderId="7" xfId="0" applyFill="1" applyBorder="1"/>
    <xf numFmtId="3" fontId="0" fillId="3" borderId="7" xfId="0" applyNumberFormat="1" applyFill="1" applyBorder="1"/>
    <xf numFmtId="9" fontId="0" fillId="3" borderId="7" xfId="0" applyNumberFormat="1" applyFill="1" applyBorder="1"/>
    <xf numFmtId="0" fontId="0" fillId="3" borderId="8" xfId="0" applyFill="1" applyBorder="1"/>
    <xf numFmtId="3" fontId="0" fillId="3" borderId="8" xfId="0" applyNumberFormat="1" applyFill="1" applyBorder="1"/>
    <xf numFmtId="9" fontId="0" fillId="3" borderId="8" xfId="0" applyNumberFormat="1" applyFill="1" applyBorder="1"/>
    <xf numFmtId="0" fontId="1" fillId="3" borderId="9" xfId="0" applyFont="1" applyFill="1" applyBorder="1"/>
    <xf numFmtId="0" fontId="1" fillId="3" borderId="10" xfId="0" applyFont="1" applyFill="1" applyBorder="1"/>
    <xf numFmtId="3" fontId="1" fillId="3" borderId="1" xfId="0" applyNumberFormat="1" applyFont="1" applyFill="1" applyBorder="1"/>
    <xf numFmtId="9" fontId="1" fillId="3" borderId="1" xfId="0" applyNumberFormat="1" applyFont="1" applyFill="1" applyBorder="1"/>
    <xf numFmtId="0" fontId="1" fillId="2" borderId="9" xfId="0" applyFont="1" applyFill="1" applyBorder="1"/>
    <xf numFmtId="0" fontId="1" fillId="2" borderId="11" xfId="0" applyFont="1" applyFill="1" applyBorder="1"/>
    <xf numFmtId="0" fontId="1" fillId="2" borderId="10" xfId="0" applyFont="1" applyFill="1" applyBorder="1"/>
    <xf numFmtId="3" fontId="1" fillId="2" borderId="1" xfId="0" applyNumberFormat="1" applyFont="1" applyFill="1" applyBorder="1"/>
    <xf numFmtId="9" fontId="1" fillId="2" borderId="1" xfId="0" applyNumberFormat="1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3" fontId="1" fillId="3" borderId="4" xfId="0" applyNumberFormat="1" applyFont="1" applyFill="1" applyBorder="1"/>
    <xf numFmtId="9" fontId="1" fillId="3" borderId="4" xfId="0" applyNumberFormat="1" applyFont="1" applyFill="1" applyBorder="1"/>
    <xf numFmtId="3" fontId="0" fillId="3" borderId="13" xfId="0" applyNumberFormat="1" applyFill="1" applyBorder="1"/>
    <xf numFmtId="3" fontId="0" fillId="3" borderId="14" xfId="0" applyNumberFormat="1" applyFill="1" applyBorder="1"/>
    <xf numFmtId="3" fontId="1" fillId="3" borderId="9" xfId="0" applyNumberFormat="1" applyFont="1" applyFill="1" applyBorder="1"/>
    <xf numFmtId="3" fontId="0" fillId="3" borderId="15" xfId="0" applyNumberFormat="1" applyFill="1" applyBorder="1"/>
    <xf numFmtId="3" fontId="1" fillId="3" borderId="2" xfId="0" applyNumberFormat="1" applyFont="1" applyFill="1" applyBorder="1"/>
    <xf numFmtId="3" fontId="1" fillId="2" borderId="9" xfId="0" applyNumberFormat="1" applyFont="1" applyFill="1" applyBorder="1"/>
    <xf numFmtId="3" fontId="0" fillId="3" borderId="16" xfId="0" applyNumberFormat="1" applyFill="1" applyBorder="1"/>
    <xf numFmtId="3" fontId="0" fillId="3" borderId="17" xfId="0" applyNumberFormat="1" applyFill="1" applyBorder="1"/>
    <xf numFmtId="3" fontId="1" fillId="3" borderId="12" xfId="0" applyNumberFormat="1" applyFont="1" applyFill="1" applyBorder="1"/>
    <xf numFmtId="3" fontId="0" fillId="3" borderId="18" xfId="0" applyNumberFormat="1" applyFill="1" applyBorder="1"/>
    <xf numFmtId="3" fontId="1" fillId="3" borderId="19" xfId="0" applyNumberFormat="1" applyFont="1" applyFill="1" applyBorder="1"/>
    <xf numFmtId="3" fontId="1" fillId="2" borderId="12" xfId="0" applyNumberFormat="1" applyFont="1" applyFill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wrapText="1"/>
    </xf>
    <xf numFmtId="0" fontId="1" fillId="2" borderId="21" xfId="0" applyFont="1" applyFill="1" applyBorder="1"/>
    <xf numFmtId="0" fontId="1" fillId="2" borderId="2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3" fontId="0" fillId="4" borderId="8" xfId="0" applyNumberFormat="1" applyFill="1" applyBorder="1"/>
    <xf numFmtId="9" fontId="0" fillId="4" borderId="8" xfId="0" applyNumberFormat="1" applyFill="1" applyBorder="1"/>
    <xf numFmtId="3" fontId="0" fillId="4" borderId="6" xfId="0" applyNumberFormat="1" applyFill="1" applyBorder="1"/>
    <xf numFmtId="9" fontId="0" fillId="4" borderId="6" xfId="0" applyNumberFormat="1" applyFill="1" applyBorder="1"/>
    <xf numFmtId="3" fontId="0" fillId="4" borderId="7" xfId="0" applyNumberFormat="1" applyFill="1" applyBorder="1"/>
    <xf numFmtId="9" fontId="0" fillId="4" borderId="7" xfId="0" applyNumberFormat="1" applyFill="1" applyBorder="1"/>
    <xf numFmtId="3" fontId="1" fillId="4" borderId="1" xfId="0" applyNumberFormat="1" applyFont="1" applyFill="1" applyBorder="1"/>
    <xf numFmtId="9" fontId="1" fillId="4" borderId="1" xfId="0" applyNumberFormat="1" applyFont="1" applyFill="1" applyBorder="1"/>
    <xf numFmtId="3" fontId="1" fillId="4" borderId="4" xfId="0" applyNumberFormat="1" applyFont="1" applyFill="1" applyBorder="1"/>
    <xf numFmtId="9" fontId="1" fillId="4" borderId="4" xfId="0" applyNumberFormat="1" applyFont="1" applyFill="1" applyBorder="1"/>
    <xf numFmtId="3" fontId="1" fillId="5" borderId="1" xfId="0" applyNumberFormat="1" applyFont="1" applyFill="1" applyBorder="1"/>
    <xf numFmtId="9" fontId="1" fillId="5" borderId="1" xfId="0" applyNumberFormat="1" applyFont="1" applyFill="1" applyBorder="1"/>
    <xf numFmtId="0" fontId="1" fillId="5" borderId="20" xfId="0" applyFont="1" applyFill="1" applyBorder="1" applyAlignment="1">
      <alignment horizontal="center"/>
    </xf>
    <xf numFmtId="0" fontId="5" fillId="0" borderId="0" xfId="0" applyFont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 wrapText="1"/>
    </xf>
    <xf numFmtId="9" fontId="1" fillId="3" borderId="0" xfId="0" applyNumberFormat="1" applyFont="1" applyFill="1" applyAlignment="1">
      <alignment horizontal="left"/>
    </xf>
    <xf numFmtId="0" fontId="0" fillId="3" borderId="0" xfId="0" applyFill="1" applyAlignment="1">
      <alignment wrapText="1"/>
    </xf>
    <xf numFmtId="0" fontId="1" fillId="2" borderId="21" xfId="0" applyFont="1" applyFill="1" applyBorder="1" applyAlignment="1">
      <alignment wrapText="1"/>
    </xf>
    <xf numFmtId="0" fontId="0" fillId="3" borderId="23" xfId="0" applyFill="1" applyBorder="1"/>
    <xf numFmtId="0" fontId="0" fillId="3" borderId="24" xfId="0" applyFill="1" applyBorder="1"/>
    <xf numFmtId="3" fontId="0" fillId="3" borderId="25" xfId="0" applyNumberFormat="1" applyFill="1" applyBorder="1"/>
    <xf numFmtId="3" fontId="0" fillId="3" borderId="26" xfId="0" applyNumberFormat="1" applyFill="1" applyBorder="1"/>
    <xf numFmtId="9" fontId="0" fillId="3" borderId="24" xfId="0" applyNumberFormat="1" applyFill="1" applyBorder="1"/>
    <xf numFmtId="3" fontId="0" fillId="3" borderId="27" xfId="0" applyNumberFormat="1" applyFill="1" applyBorder="1"/>
    <xf numFmtId="3" fontId="0" fillId="3" borderId="28" xfId="0" applyNumberFormat="1" applyFill="1" applyBorder="1"/>
    <xf numFmtId="3" fontId="1" fillId="3" borderId="30" xfId="0" applyNumberFormat="1" applyFont="1" applyFill="1" applyBorder="1"/>
    <xf numFmtId="3" fontId="0" fillId="3" borderId="29" xfId="0" applyNumberFormat="1" applyFill="1" applyBorder="1"/>
    <xf numFmtId="3" fontId="1" fillId="3" borderId="31" xfId="0" applyNumberFormat="1" applyFont="1" applyFill="1" applyBorder="1"/>
    <xf numFmtId="3" fontId="1" fillId="2" borderId="30" xfId="0" applyNumberFormat="1" applyFont="1" applyFill="1" applyBorder="1"/>
    <xf numFmtId="0" fontId="0" fillId="0" borderId="0" xfId="0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/>
    </xf>
    <xf numFmtId="0" fontId="1" fillId="0" borderId="0" xfId="0" applyFont="1" applyAlignment="1">
      <alignment horizontal="left" wrapText="1"/>
    </xf>
    <xf numFmtId="0" fontId="1" fillId="3" borderId="0" xfId="0" applyFont="1" applyFill="1" applyAlignment="1">
      <alignment horizontal="left" wrapText="1"/>
    </xf>
    <xf numFmtId="0" fontId="1" fillId="2" borderId="19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tabSelected="1" workbookViewId="0">
      <selection activeCell="R24" sqref="R24"/>
    </sheetView>
  </sheetViews>
  <sheetFormatPr defaultRowHeight="15" x14ac:dyDescent="0.25"/>
  <cols>
    <col min="1" max="1" width="13.140625" bestFit="1" customWidth="1"/>
    <col min="2" max="2" width="8" bestFit="1" customWidth="1"/>
    <col min="3" max="3" width="10.5703125" bestFit="1" customWidth="1"/>
    <col min="4" max="4" width="8" bestFit="1" customWidth="1"/>
    <col min="5" max="14" width="8.7109375" customWidth="1"/>
  </cols>
  <sheetData>
    <row r="1" spans="1:14" s="56" customFormat="1" ht="15.75" x14ac:dyDescent="0.25">
      <c r="A1" s="74" t="s">
        <v>40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56" customFormat="1" ht="15.75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56" customFormat="1" ht="15.75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s="56" customFormat="1" ht="15.75" x14ac:dyDescent="0.25">
      <c r="A4" s="74" t="s">
        <v>41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56" customFormat="1" ht="15.75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s="56" customFormat="1" ht="15.75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s="56" customFormat="1" ht="15.75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s="56" customFormat="1" ht="15.75" x14ac:dyDescent="0.25">
      <c r="A8" s="75" t="s">
        <v>42</v>
      </c>
      <c r="B8" s="75"/>
      <c r="C8" s="75"/>
      <c r="D8" s="59">
        <f>AVERAGE(N35,N46,N57,N68,N79,N90)</f>
        <v>5.0857559365730533E-2</v>
      </c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s="56" customFormat="1" ht="15.75" x14ac:dyDescent="0.25">
      <c r="A9" s="75" t="s">
        <v>43</v>
      </c>
      <c r="B9" s="75"/>
      <c r="C9" s="75"/>
      <c r="D9" s="59">
        <f>AVERAGE(N29,N40,N51,N62,N73,N84)</f>
        <v>2.7226269834520162E-2</v>
      </c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s="56" customFormat="1" ht="15.75" x14ac:dyDescent="0.25">
      <c r="A10" s="75" t="s">
        <v>44</v>
      </c>
      <c r="B10" s="75"/>
      <c r="C10" s="75"/>
      <c r="D10" s="59">
        <f>AVERAGE(N34,N45,N56,N67,N78,N89)</f>
        <v>6.0341893687323449E-2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s="56" customFormat="1" ht="15.75" x14ac:dyDescent="0.25">
      <c r="A11" s="57"/>
      <c r="B11" s="57"/>
      <c r="C11" s="57"/>
      <c r="D11" s="59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s="56" customFormat="1" ht="15.75" x14ac:dyDescent="0.25">
      <c r="A12" s="74" t="s">
        <v>60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 s="56" customFormat="1" ht="15.75" x14ac:dyDescent="0.2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s="56" customFormat="1" ht="15.75" x14ac:dyDescent="0.2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s="56" customFormat="1" ht="15.75" x14ac:dyDescent="0.25">
      <c r="A15" s="57"/>
      <c r="B15" s="57"/>
      <c r="C15" s="57"/>
      <c r="D15" s="59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 s="56" customFormat="1" ht="15.75" x14ac:dyDescent="0.25">
      <c r="A16" s="75" t="s">
        <v>42</v>
      </c>
      <c r="B16" s="75"/>
      <c r="C16" s="75"/>
      <c r="D16" s="59">
        <f>AVERAGE(F115,F126,F136,F145,F155,F165)</f>
        <v>0.76917209920564389</v>
      </c>
      <c r="E16" s="75" t="s">
        <v>54</v>
      </c>
      <c r="F16" s="75"/>
      <c r="G16" s="75"/>
      <c r="H16" s="75"/>
      <c r="I16" s="59">
        <f>AVERAGE(F115,F136,F155)</f>
        <v>0.78825788267477881</v>
      </c>
      <c r="J16" s="75" t="s">
        <v>57</v>
      </c>
      <c r="K16" s="75"/>
      <c r="L16" s="75"/>
      <c r="M16" s="75"/>
      <c r="N16" s="59">
        <f>AVERAGE(F126,F145,F165)</f>
        <v>0.75008631573650908</v>
      </c>
    </row>
    <row r="17" spans="1:14" s="56" customFormat="1" ht="15.75" x14ac:dyDescent="0.25">
      <c r="A17" s="75" t="s">
        <v>43</v>
      </c>
      <c r="B17" s="75"/>
      <c r="C17" s="75"/>
      <c r="D17" s="59">
        <f>AVERAGE(F110,F120,F130,F140,F149,F160)</f>
        <v>0.77768992520340252</v>
      </c>
      <c r="E17" s="75" t="s">
        <v>55</v>
      </c>
      <c r="F17" s="75"/>
      <c r="G17" s="75"/>
      <c r="H17" s="75"/>
      <c r="I17" s="59">
        <f>AVERAGE(F110,F130,F149)</f>
        <v>0.82216748768472903</v>
      </c>
      <c r="J17" s="75" t="s">
        <v>58</v>
      </c>
      <c r="K17" s="75"/>
      <c r="L17" s="75"/>
      <c r="M17" s="75"/>
      <c r="N17" s="59">
        <f>AVERAGE(F120,F140,F160)</f>
        <v>0.73321236272207602</v>
      </c>
    </row>
    <row r="18" spans="1:14" s="56" customFormat="1" ht="15.75" x14ac:dyDescent="0.25">
      <c r="A18" s="75" t="s">
        <v>44</v>
      </c>
      <c r="B18" s="75"/>
      <c r="C18" s="75"/>
      <c r="D18" s="59">
        <f>AVERAGE(F114,F125,F135,F144,F154,F164)</f>
        <v>0.76629897821342696</v>
      </c>
      <c r="E18" s="75" t="s">
        <v>56</v>
      </c>
      <c r="F18" s="75"/>
      <c r="G18" s="75"/>
      <c r="H18" s="75"/>
      <c r="I18" s="59">
        <f>AVERAGE(F114,F135,F154)</f>
        <v>0.78056008916660502</v>
      </c>
      <c r="J18" s="75" t="s">
        <v>59</v>
      </c>
      <c r="K18" s="75"/>
      <c r="L18" s="75"/>
      <c r="M18" s="75"/>
      <c r="N18" s="59">
        <f>AVERAGE(F125,F144,F164)</f>
        <v>0.75203786726024902</v>
      </c>
    </row>
    <row r="19" spans="1:1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76" t="s">
        <v>61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14" x14ac:dyDescent="0.2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1:14" s="1" customFormat="1" ht="15" customHeight="1" x14ac:dyDescent="0.25">
      <c r="A22" s="60"/>
      <c r="B22" s="60"/>
      <c r="C22" s="60"/>
      <c r="D22" s="60"/>
      <c r="E22" s="82" t="s">
        <v>27</v>
      </c>
      <c r="F22" s="81"/>
      <c r="G22" s="81" t="s">
        <v>28</v>
      </c>
      <c r="H22" s="81"/>
      <c r="I22" s="81" t="s">
        <v>29</v>
      </c>
      <c r="J22" s="81"/>
      <c r="K22" s="81" t="s">
        <v>30</v>
      </c>
      <c r="L22" s="81"/>
      <c r="M22" s="80" t="s">
        <v>31</v>
      </c>
      <c r="N22" s="80"/>
    </row>
    <row r="23" spans="1:14" s="1" customFormat="1" x14ac:dyDescent="0.25">
      <c r="A23" s="60"/>
      <c r="B23" s="60"/>
      <c r="C23" s="60"/>
      <c r="D23" s="60"/>
      <c r="E23" s="82"/>
      <c r="F23" s="81"/>
      <c r="G23" s="81"/>
      <c r="H23" s="81"/>
      <c r="I23" s="81"/>
      <c r="J23" s="81"/>
      <c r="K23" s="81"/>
      <c r="L23" s="81"/>
      <c r="M23" s="80"/>
      <c r="N23" s="80"/>
    </row>
    <row r="24" spans="1:14" ht="48" thickBot="1" x14ac:dyDescent="0.3">
      <c r="A24" s="38" t="s">
        <v>0</v>
      </c>
      <c r="B24" s="38" t="s">
        <v>24</v>
      </c>
      <c r="C24" s="39" t="s">
        <v>25</v>
      </c>
      <c r="D24" s="40" t="s">
        <v>26</v>
      </c>
      <c r="E24" s="41" t="s">
        <v>21</v>
      </c>
      <c r="F24" s="42" t="s">
        <v>22</v>
      </c>
      <c r="G24" s="42" t="s">
        <v>21</v>
      </c>
      <c r="H24" s="42" t="s">
        <v>22</v>
      </c>
      <c r="I24" s="42" t="s">
        <v>21</v>
      </c>
      <c r="J24" s="42" t="s">
        <v>22</v>
      </c>
      <c r="K24" s="42" t="s">
        <v>21</v>
      </c>
      <c r="L24" s="42" t="s">
        <v>22</v>
      </c>
      <c r="M24" s="55" t="s">
        <v>21</v>
      </c>
      <c r="N24" s="55" t="s">
        <v>22</v>
      </c>
    </row>
    <row r="25" spans="1:14" x14ac:dyDescent="0.25">
      <c r="A25" s="3" t="s">
        <v>1</v>
      </c>
      <c r="B25" s="3" t="s">
        <v>6</v>
      </c>
      <c r="C25" s="10" t="s">
        <v>5</v>
      </c>
      <c r="D25" s="29">
        <v>22</v>
      </c>
      <c r="E25" s="35">
        <v>21</v>
      </c>
      <c r="F25" s="12">
        <v>0.95454545454545459</v>
      </c>
      <c r="G25" s="11">
        <v>21</v>
      </c>
      <c r="H25" s="12">
        <v>0.95454545454545459</v>
      </c>
      <c r="I25" s="11">
        <v>21</v>
      </c>
      <c r="J25" s="12">
        <v>0.95454545454545459</v>
      </c>
      <c r="K25" s="11"/>
      <c r="L25" s="12">
        <v>0</v>
      </c>
      <c r="M25" s="43">
        <v>1</v>
      </c>
      <c r="N25" s="44">
        <v>4.5454545454545456E-2</v>
      </c>
    </row>
    <row r="26" spans="1:14" x14ac:dyDescent="0.25">
      <c r="A26" s="3"/>
      <c r="B26" s="3"/>
      <c r="C26" s="6" t="s">
        <v>3</v>
      </c>
      <c r="D26" s="26">
        <v>106</v>
      </c>
      <c r="E26" s="32">
        <v>105</v>
      </c>
      <c r="F26" s="5">
        <v>0.99056603773584906</v>
      </c>
      <c r="G26" s="4">
        <v>98</v>
      </c>
      <c r="H26" s="5">
        <v>0.92452830188679247</v>
      </c>
      <c r="I26" s="4">
        <v>94</v>
      </c>
      <c r="J26" s="5">
        <v>0.8867924528301887</v>
      </c>
      <c r="K26" s="4">
        <v>4</v>
      </c>
      <c r="L26" s="5">
        <v>3.7735849056603772E-2</v>
      </c>
      <c r="M26" s="45">
        <v>3</v>
      </c>
      <c r="N26" s="46">
        <v>2.8301886792452831E-2</v>
      </c>
    </row>
    <row r="27" spans="1:14" x14ac:dyDescent="0.25">
      <c r="A27" s="3"/>
      <c r="B27" s="3"/>
      <c r="C27" s="6" t="s">
        <v>4</v>
      </c>
      <c r="D27" s="26">
        <v>346</v>
      </c>
      <c r="E27" s="32">
        <v>342</v>
      </c>
      <c r="F27" s="5">
        <v>0.98843930635838151</v>
      </c>
      <c r="G27" s="4">
        <v>285</v>
      </c>
      <c r="H27" s="5">
        <v>0.82369942196531787</v>
      </c>
      <c r="I27" s="4">
        <v>267</v>
      </c>
      <c r="J27" s="5">
        <v>0.77167630057803471</v>
      </c>
      <c r="K27" s="4">
        <v>18</v>
      </c>
      <c r="L27" s="5">
        <v>5.2023121387283239E-2</v>
      </c>
      <c r="M27" s="45">
        <v>9</v>
      </c>
      <c r="N27" s="46">
        <v>2.6011560693641619E-2</v>
      </c>
    </row>
    <row r="28" spans="1:14" x14ac:dyDescent="0.25">
      <c r="A28" s="3"/>
      <c r="B28" s="3"/>
      <c r="C28" s="7" t="s">
        <v>7</v>
      </c>
      <c r="D28" s="27">
        <v>1982</v>
      </c>
      <c r="E28" s="33">
        <v>1965</v>
      </c>
      <c r="F28" s="9">
        <v>0.99142280524722504</v>
      </c>
      <c r="G28" s="8">
        <v>1526</v>
      </c>
      <c r="H28" s="9">
        <v>0.76992936427850656</v>
      </c>
      <c r="I28" s="8">
        <v>1465</v>
      </c>
      <c r="J28" s="9">
        <v>0.73915237134207867</v>
      </c>
      <c r="K28" s="8">
        <v>61</v>
      </c>
      <c r="L28" s="9">
        <v>3.0776992936427851E-2</v>
      </c>
      <c r="M28" s="47">
        <v>57</v>
      </c>
      <c r="N28" s="48">
        <v>2.875882946518668E-2</v>
      </c>
    </row>
    <row r="29" spans="1:14" x14ac:dyDescent="0.25">
      <c r="A29" s="3"/>
      <c r="B29" s="13" t="s">
        <v>19</v>
      </c>
      <c r="C29" s="14"/>
      <c r="D29" s="28">
        <v>2456</v>
      </c>
      <c r="E29" s="34">
        <v>2433</v>
      </c>
      <c r="F29" s="16">
        <v>0.99063517915309451</v>
      </c>
      <c r="G29" s="15">
        <v>1930</v>
      </c>
      <c r="H29" s="16">
        <v>0.78583061889250816</v>
      </c>
      <c r="I29" s="15">
        <v>1847</v>
      </c>
      <c r="J29" s="16">
        <v>0.75203583061889245</v>
      </c>
      <c r="K29" s="15">
        <v>83</v>
      </c>
      <c r="L29" s="16">
        <v>3.3794788273615636E-2</v>
      </c>
      <c r="M29" s="49">
        <v>70</v>
      </c>
      <c r="N29" s="50">
        <v>2.8501628664495113E-2</v>
      </c>
    </row>
    <row r="30" spans="1:14" x14ac:dyDescent="0.25">
      <c r="A30" s="3"/>
      <c r="B30" s="3" t="s">
        <v>2</v>
      </c>
      <c r="C30" s="10" t="s">
        <v>5</v>
      </c>
      <c r="D30" s="29">
        <v>1955</v>
      </c>
      <c r="E30" s="35">
        <v>1817</v>
      </c>
      <c r="F30" s="12">
        <v>0.92941176470588238</v>
      </c>
      <c r="G30" s="11">
        <v>1817</v>
      </c>
      <c r="H30" s="12">
        <v>0.92941176470588238</v>
      </c>
      <c r="I30" s="11">
        <v>1454</v>
      </c>
      <c r="J30" s="12">
        <v>0.74373401534526851</v>
      </c>
      <c r="K30" s="11">
        <v>363</v>
      </c>
      <c r="L30" s="12">
        <v>0.18567774936061382</v>
      </c>
      <c r="M30" s="43">
        <v>131</v>
      </c>
      <c r="N30" s="44">
        <v>6.7007672634271098E-2</v>
      </c>
    </row>
    <row r="31" spans="1:14" x14ac:dyDescent="0.25">
      <c r="A31" s="3"/>
      <c r="B31" s="3"/>
      <c r="C31" s="6" t="s">
        <v>3</v>
      </c>
      <c r="D31" s="26">
        <v>1902</v>
      </c>
      <c r="E31" s="32">
        <v>1858</v>
      </c>
      <c r="F31" s="5">
        <v>0.97686645636172453</v>
      </c>
      <c r="G31" s="4">
        <v>1691</v>
      </c>
      <c r="H31" s="5">
        <v>0.8890641430073607</v>
      </c>
      <c r="I31" s="4">
        <v>1462</v>
      </c>
      <c r="J31" s="5">
        <v>0.768664563617245</v>
      </c>
      <c r="K31" s="4">
        <v>229</v>
      </c>
      <c r="L31" s="5">
        <v>0.12039957939011567</v>
      </c>
      <c r="M31" s="45">
        <v>104</v>
      </c>
      <c r="N31" s="46">
        <v>5.4679284963196635E-2</v>
      </c>
    </row>
    <row r="32" spans="1:14" x14ac:dyDescent="0.25">
      <c r="A32" s="3"/>
      <c r="B32" s="3"/>
      <c r="C32" s="6" t="s">
        <v>4</v>
      </c>
      <c r="D32" s="26">
        <v>1172</v>
      </c>
      <c r="E32" s="32">
        <v>1150</v>
      </c>
      <c r="F32" s="5">
        <v>0.98122866894197958</v>
      </c>
      <c r="G32" s="4">
        <v>934</v>
      </c>
      <c r="H32" s="5">
        <v>0.79692832764505117</v>
      </c>
      <c r="I32" s="4">
        <v>865</v>
      </c>
      <c r="J32" s="5">
        <v>0.73805460750853247</v>
      </c>
      <c r="K32" s="4">
        <v>69</v>
      </c>
      <c r="L32" s="5">
        <v>5.8873720136518773E-2</v>
      </c>
      <c r="M32" s="45">
        <v>60</v>
      </c>
      <c r="N32" s="46">
        <v>5.1194539249146756E-2</v>
      </c>
    </row>
    <row r="33" spans="1:14" x14ac:dyDescent="0.25">
      <c r="A33" s="3"/>
      <c r="B33" s="3"/>
      <c r="C33" s="7" t="s">
        <v>7</v>
      </c>
      <c r="D33" s="27">
        <v>84</v>
      </c>
      <c r="E33" s="33">
        <v>84</v>
      </c>
      <c r="F33" s="9">
        <v>1</v>
      </c>
      <c r="G33" s="8">
        <v>71</v>
      </c>
      <c r="H33" s="9">
        <v>0.84523809523809523</v>
      </c>
      <c r="I33" s="8">
        <v>69</v>
      </c>
      <c r="J33" s="9">
        <v>0.8214285714285714</v>
      </c>
      <c r="K33" s="8">
        <v>2</v>
      </c>
      <c r="L33" s="9">
        <v>2.3809523809523808E-2</v>
      </c>
      <c r="M33" s="47"/>
      <c r="N33" s="48">
        <v>0</v>
      </c>
    </row>
    <row r="34" spans="1:14" x14ac:dyDescent="0.25">
      <c r="A34" s="3"/>
      <c r="B34" s="22" t="s">
        <v>20</v>
      </c>
      <c r="C34" s="23"/>
      <c r="D34" s="30">
        <v>5113</v>
      </c>
      <c r="E34" s="36">
        <v>4909</v>
      </c>
      <c r="F34" s="25">
        <v>0.96010170154508112</v>
      </c>
      <c r="G34" s="24">
        <v>4513</v>
      </c>
      <c r="H34" s="25">
        <v>0.88265206336788582</v>
      </c>
      <c r="I34" s="24">
        <v>3850</v>
      </c>
      <c r="J34" s="25">
        <v>0.75298259338939955</v>
      </c>
      <c r="K34" s="24">
        <v>663</v>
      </c>
      <c r="L34" s="25">
        <v>0.12966946997848622</v>
      </c>
      <c r="M34" s="51">
        <v>295</v>
      </c>
      <c r="N34" s="52">
        <v>5.7696068844122823E-2</v>
      </c>
    </row>
    <row r="35" spans="1:14" x14ac:dyDescent="0.25">
      <c r="A35" s="17" t="s">
        <v>13</v>
      </c>
      <c r="B35" s="18"/>
      <c r="C35" s="19"/>
      <c r="D35" s="31">
        <v>7569</v>
      </c>
      <c r="E35" s="37">
        <v>7342</v>
      </c>
      <c r="F35" s="21">
        <v>0.97000924824943846</v>
      </c>
      <c r="G35" s="20">
        <v>6443</v>
      </c>
      <c r="H35" s="21">
        <v>0.8512353018892852</v>
      </c>
      <c r="I35" s="20">
        <v>5697</v>
      </c>
      <c r="J35" s="21">
        <v>0.75267538644470866</v>
      </c>
      <c r="K35" s="20">
        <v>746</v>
      </c>
      <c r="L35" s="21">
        <v>9.8559915444576568E-2</v>
      </c>
      <c r="M35" s="53">
        <v>365</v>
      </c>
      <c r="N35" s="54">
        <v>4.8223014929316951E-2</v>
      </c>
    </row>
    <row r="36" spans="1:14" x14ac:dyDescent="0.25">
      <c r="A36" s="3" t="s">
        <v>9</v>
      </c>
      <c r="B36" s="3" t="s">
        <v>6</v>
      </c>
      <c r="C36" s="10" t="s">
        <v>5</v>
      </c>
      <c r="D36" s="29">
        <v>22</v>
      </c>
      <c r="E36" s="35">
        <v>21</v>
      </c>
      <c r="F36" s="12">
        <v>0.95454545454545459</v>
      </c>
      <c r="G36" s="11">
        <v>21</v>
      </c>
      <c r="H36" s="12">
        <v>0.95454545454545459</v>
      </c>
      <c r="I36" s="11">
        <v>21</v>
      </c>
      <c r="J36" s="12">
        <v>0.95454545454545459</v>
      </c>
      <c r="K36" s="11"/>
      <c r="L36" s="12">
        <v>0</v>
      </c>
      <c r="M36" s="43">
        <v>1</v>
      </c>
      <c r="N36" s="44">
        <v>4.5454545454545456E-2</v>
      </c>
    </row>
    <row r="37" spans="1:14" x14ac:dyDescent="0.25">
      <c r="A37" s="3"/>
      <c r="B37" s="3"/>
      <c r="C37" s="6" t="s">
        <v>3</v>
      </c>
      <c r="D37" s="26">
        <v>116</v>
      </c>
      <c r="E37" s="32">
        <v>115</v>
      </c>
      <c r="F37" s="5">
        <v>0.99137931034482762</v>
      </c>
      <c r="G37" s="4">
        <v>108</v>
      </c>
      <c r="H37" s="5">
        <v>0.93103448275862066</v>
      </c>
      <c r="I37" s="4">
        <v>107</v>
      </c>
      <c r="J37" s="5">
        <v>0.92241379310344829</v>
      </c>
      <c r="K37" s="4">
        <v>1</v>
      </c>
      <c r="L37" s="5">
        <v>8.6206896551724137E-3</v>
      </c>
      <c r="M37" s="45">
        <v>3</v>
      </c>
      <c r="N37" s="46">
        <v>2.5862068965517241E-2</v>
      </c>
    </row>
    <row r="38" spans="1:14" x14ac:dyDescent="0.25">
      <c r="A38" s="3"/>
      <c r="B38" s="3"/>
      <c r="C38" s="6" t="s">
        <v>4</v>
      </c>
      <c r="D38" s="26">
        <v>240</v>
      </c>
      <c r="E38" s="32">
        <v>237</v>
      </c>
      <c r="F38" s="5">
        <v>0.98750000000000004</v>
      </c>
      <c r="G38" s="4">
        <v>195</v>
      </c>
      <c r="H38" s="5">
        <v>0.8125</v>
      </c>
      <c r="I38" s="4">
        <v>188</v>
      </c>
      <c r="J38" s="5">
        <v>0.78333333333333333</v>
      </c>
      <c r="K38" s="4">
        <v>7</v>
      </c>
      <c r="L38" s="5">
        <v>2.9166666666666667E-2</v>
      </c>
      <c r="M38" s="45">
        <v>8</v>
      </c>
      <c r="N38" s="46">
        <v>3.3333333333333333E-2</v>
      </c>
    </row>
    <row r="39" spans="1:14" x14ac:dyDescent="0.25">
      <c r="A39" s="3"/>
      <c r="B39" s="3"/>
      <c r="C39" s="7" t="s">
        <v>7</v>
      </c>
      <c r="D39" s="26">
        <v>1581</v>
      </c>
      <c r="E39" s="32">
        <v>1568</v>
      </c>
      <c r="F39" s="5">
        <v>0.99177735610373186</v>
      </c>
      <c r="G39" s="4">
        <v>1209</v>
      </c>
      <c r="H39" s="5">
        <v>0.76470588235294112</v>
      </c>
      <c r="I39" s="4">
        <v>1168</v>
      </c>
      <c r="J39" s="5">
        <v>0.73877292852624921</v>
      </c>
      <c r="K39" s="4">
        <v>41</v>
      </c>
      <c r="L39" s="5">
        <v>2.5932953826691967E-2</v>
      </c>
      <c r="M39" s="45">
        <v>40</v>
      </c>
      <c r="N39" s="46">
        <v>2.5300442757748259E-2</v>
      </c>
    </row>
    <row r="40" spans="1:14" x14ac:dyDescent="0.25">
      <c r="A40" s="3"/>
      <c r="B40" s="13" t="s">
        <v>19</v>
      </c>
      <c r="C40" s="14"/>
      <c r="D40" s="28">
        <v>1959</v>
      </c>
      <c r="E40" s="34">
        <v>1941</v>
      </c>
      <c r="F40" s="16">
        <v>0.99081163859111787</v>
      </c>
      <c r="G40" s="15">
        <v>1533</v>
      </c>
      <c r="H40" s="16">
        <v>0.78254211332312407</v>
      </c>
      <c r="I40" s="15">
        <v>1484</v>
      </c>
      <c r="J40" s="16">
        <v>0.7575293517100562</v>
      </c>
      <c r="K40" s="15">
        <v>49</v>
      </c>
      <c r="L40" s="16">
        <v>2.5012761613067893E-2</v>
      </c>
      <c r="M40" s="49">
        <v>52</v>
      </c>
      <c r="N40" s="50">
        <v>2.6544155181214904E-2</v>
      </c>
    </row>
    <row r="41" spans="1:14" x14ac:dyDescent="0.25">
      <c r="A41" s="3"/>
      <c r="B41" s="3" t="s">
        <v>2</v>
      </c>
      <c r="C41" s="6" t="s">
        <v>5</v>
      </c>
      <c r="D41" s="26">
        <v>1991</v>
      </c>
      <c r="E41" s="32">
        <v>1840</v>
      </c>
      <c r="F41" s="5">
        <v>0.92415871421396278</v>
      </c>
      <c r="G41" s="4">
        <v>1840</v>
      </c>
      <c r="H41" s="5">
        <v>0.92415871421396278</v>
      </c>
      <c r="I41" s="4">
        <v>1504</v>
      </c>
      <c r="J41" s="5">
        <v>0.7553992968357609</v>
      </c>
      <c r="K41" s="4">
        <v>336</v>
      </c>
      <c r="L41" s="5">
        <v>0.16875941737820191</v>
      </c>
      <c r="M41" s="45">
        <v>120</v>
      </c>
      <c r="N41" s="46">
        <v>6.0271220492214971E-2</v>
      </c>
    </row>
    <row r="42" spans="1:14" x14ac:dyDescent="0.25">
      <c r="A42" s="3"/>
      <c r="B42" s="3"/>
      <c r="C42" s="6" t="s">
        <v>3</v>
      </c>
      <c r="D42" s="26">
        <v>1675</v>
      </c>
      <c r="E42" s="32">
        <v>1615</v>
      </c>
      <c r="F42" s="5">
        <v>0.9641791044776119</v>
      </c>
      <c r="G42" s="4">
        <v>1431</v>
      </c>
      <c r="H42" s="5">
        <v>0.85432835820895525</v>
      </c>
      <c r="I42" s="4">
        <v>1260</v>
      </c>
      <c r="J42" s="5">
        <v>0.75223880597014925</v>
      </c>
      <c r="K42" s="4">
        <v>171</v>
      </c>
      <c r="L42" s="5">
        <v>0.10208955223880598</v>
      </c>
      <c r="M42" s="45">
        <v>126</v>
      </c>
      <c r="N42" s="46">
        <v>7.522388059701493E-2</v>
      </c>
    </row>
    <row r="43" spans="1:14" x14ac:dyDescent="0.25">
      <c r="A43" s="3"/>
      <c r="B43" s="3"/>
      <c r="C43" s="6" t="s">
        <v>4</v>
      </c>
      <c r="D43" s="26">
        <v>1023</v>
      </c>
      <c r="E43" s="32">
        <v>1003</v>
      </c>
      <c r="F43" s="5">
        <v>0.98044965786901273</v>
      </c>
      <c r="G43" s="4">
        <v>776</v>
      </c>
      <c r="H43" s="5">
        <v>0.75855327468230693</v>
      </c>
      <c r="I43" s="4">
        <v>722</v>
      </c>
      <c r="J43" s="5">
        <v>0.70576735092864129</v>
      </c>
      <c r="K43" s="4">
        <v>54</v>
      </c>
      <c r="L43" s="5">
        <v>5.2785923753665691E-2</v>
      </c>
      <c r="M43" s="45">
        <v>63</v>
      </c>
      <c r="N43" s="46">
        <v>6.1583577712609971E-2</v>
      </c>
    </row>
    <row r="44" spans="1:14" x14ac:dyDescent="0.25">
      <c r="A44" s="3"/>
      <c r="B44" s="3"/>
      <c r="C44" s="7" t="s">
        <v>7</v>
      </c>
      <c r="D44" s="26">
        <v>72</v>
      </c>
      <c r="E44" s="32">
        <v>72</v>
      </c>
      <c r="F44" s="5">
        <v>1</v>
      </c>
      <c r="G44" s="4">
        <v>51</v>
      </c>
      <c r="H44" s="5">
        <v>0.70833333333333337</v>
      </c>
      <c r="I44" s="4">
        <v>49</v>
      </c>
      <c r="J44" s="5">
        <v>0.68055555555555558</v>
      </c>
      <c r="K44" s="4">
        <v>2</v>
      </c>
      <c r="L44" s="5">
        <v>2.7777777777777776E-2</v>
      </c>
      <c r="M44" s="45">
        <v>2</v>
      </c>
      <c r="N44" s="46">
        <v>2.7777777777777776E-2</v>
      </c>
    </row>
    <row r="45" spans="1:14" x14ac:dyDescent="0.25">
      <c r="A45" s="3"/>
      <c r="B45" s="22" t="s">
        <v>20</v>
      </c>
      <c r="C45" s="23"/>
      <c r="D45" s="30">
        <v>4761</v>
      </c>
      <c r="E45" s="36">
        <v>4530</v>
      </c>
      <c r="F45" s="25">
        <v>0.95148078134845626</v>
      </c>
      <c r="G45" s="24">
        <v>4098</v>
      </c>
      <c r="H45" s="25">
        <v>0.86074354127284181</v>
      </c>
      <c r="I45" s="24">
        <v>3535</v>
      </c>
      <c r="J45" s="25">
        <v>0.74249107330392772</v>
      </c>
      <c r="K45" s="24">
        <v>563</v>
      </c>
      <c r="L45" s="25">
        <v>0.11825246796891409</v>
      </c>
      <c r="M45" s="51">
        <v>311</v>
      </c>
      <c r="N45" s="52">
        <v>6.5322411258139049E-2</v>
      </c>
    </row>
    <row r="46" spans="1:14" x14ac:dyDescent="0.25">
      <c r="A46" s="17" t="s">
        <v>14</v>
      </c>
      <c r="B46" s="18"/>
      <c r="C46" s="19"/>
      <c r="D46" s="31">
        <v>6720</v>
      </c>
      <c r="E46" s="37">
        <v>6471</v>
      </c>
      <c r="F46" s="21">
        <v>0.96294642857142854</v>
      </c>
      <c r="G46" s="20">
        <v>5631</v>
      </c>
      <c r="H46" s="21">
        <v>0.83794642857142854</v>
      </c>
      <c r="I46" s="20">
        <v>5019</v>
      </c>
      <c r="J46" s="21">
        <v>0.74687499999999996</v>
      </c>
      <c r="K46" s="20">
        <v>612</v>
      </c>
      <c r="L46" s="21">
        <v>9.1071428571428567E-2</v>
      </c>
      <c r="M46" s="53">
        <v>363</v>
      </c>
      <c r="N46" s="54">
        <v>5.4017857142857145E-2</v>
      </c>
    </row>
    <row r="47" spans="1:14" x14ac:dyDescent="0.25">
      <c r="A47" s="3" t="s">
        <v>10</v>
      </c>
      <c r="B47" s="3" t="s">
        <v>6</v>
      </c>
      <c r="C47" s="6" t="s">
        <v>5</v>
      </c>
      <c r="D47" s="26">
        <v>29</v>
      </c>
      <c r="E47" s="32">
        <v>29</v>
      </c>
      <c r="F47" s="5">
        <v>1</v>
      </c>
      <c r="G47" s="4">
        <v>29</v>
      </c>
      <c r="H47" s="5">
        <v>1</v>
      </c>
      <c r="I47" s="4">
        <v>29</v>
      </c>
      <c r="J47" s="5">
        <v>1</v>
      </c>
      <c r="K47" s="4"/>
      <c r="L47" s="5">
        <v>0</v>
      </c>
      <c r="M47" s="45"/>
      <c r="N47" s="46">
        <v>0</v>
      </c>
    </row>
    <row r="48" spans="1:14" x14ac:dyDescent="0.25">
      <c r="A48" s="3"/>
      <c r="B48" s="3"/>
      <c r="C48" s="6" t="s">
        <v>3</v>
      </c>
      <c r="D48" s="26">
        <v>87</v>
      </c>
      <c r="E48" s="32">
        <v>85</v>
      </c>
      <c r="F48" s="5">
        <v>0.97701149425287359</v>
      </c>
      <c r="G48" s="4">
        <v>83</v>
      </c>
      <c r="H48" s="5">
        <v>0.95402298850574707</v>
      </c>
      <c r="I48" s="4">
        <v>81</v>
      </c>
      <c r="J48" s="5">
        <v>0.93103448275862066</v>
      </c>
      <c r="K48" s="4">
        <v>2</v>
      </c>
      <c r="L48" s="5">
        <v>2.2988505747126436E-2</v>
      </c>
      <c r="M48" s="45">
        <v>2</v>
      </c>
      <c r="N48" s="46">
        <v>2.2988505747126436E-2</v>
      </c>
    </row>
    <row r="49" spans="1:14" x14ac:dyDescent="0.25">
      <c r="A49" s="3"/>
      <c r="B49" s="3"/>
      <c r="C49" s="6" t="s">
        <v>4</v>
      </c>
      <c r="D49" s="26">
        <v>315</v>
      </c>
      <c r="E49" s="32">
        <v>313</v>
      </c>
      <c r="F49" s="5">
        <v>0.99365079365079367</v>
      </c>
      <c r="G49" s="4">
        <v>267</v>
      </c>
      <c r="H49" s="5">
        <v>0.84761904761904761</v>
      </c>
      <c r="I49" s="4">
        <v>251</v>
      </c>
      <c r="J49" s="5">
        <v>0.79682539682539677</v>
      </c>
      <c r="K49" s="4">
        <v>16</v>
      </c>
      <c r="L49" s="5">
        <v>5.0793650793650794E-2</v>
      </c>
      <c r="M49" s="45">
        <v>12</v>
      </c>
      <c r="N49" s="46">
        <v>3.8095238095238099E-2</v>
      </c>
    </row>
    <row r="50" spans="1:14" x14ac:dyDescent="0.25">
      <c r="A50" s="3"/>
      <c r="B50" s="3"/>
      <c r="C50" s="6" t="s">
        <v>7</v>
      </c>
      <c r="D50" s="26">
        <v>1790</v>
      </c>
      <c r="E50" s="32">
        <v>1783</v>
      </c>
      <c r="F50" s="5">
        <v>0.99608938547486037</v>
      </c>
      <c r="G50" s="4">
        <v>1403</v>
      </c>
      <c r="H50" s="5">
        <v>0.78379888268156428</v>
      </c>
      <c r="I50" s="4">
        <v>1347</v>
      </c>
      <c r="J50" s="5">
        <v>0.75251396648044688</v>
      </c>
      <c r="K50" s="4">
        <v>56</v>
      </c>
      <c r="L50" s="5">
        <v>3.128491620111732E-2</v>
      </c>
      <c r="M50" s="45">
        <v>44</v>
      </c>
      <c r="N50" s="46">
        <v>2.4581005586592177E-2</v>
      </c>
    </row>
    <row r="51" spans="1:14" x14ac:dyDescent="0.25">
      <c r="A51" s="3"/>
      <c r="B51" s="13" t="s">
        <v>19</v>
      </c>
      <c r="C51" s="14"/>
      <c r="D51" s="28">
        <v>2221</v>
      </c>
      <c r="E51" s="34">
        <v>2210</v>
      </c>
      <c r="F51" s="16">
        <v>0.99504727600180098</v>
      </c>
      <c r="G51" s="15">
        <v>1782</v>
      </c>
      <c r="H51" s="16">
        <v>0.80234128770823954</v>
      </c>
      <c r="I51" s="15">
        <v>1708</v>
      </c>
      <c r="J51" s="16">
        <v>0.76902296262944625</v>
      </c>
      <c r="K51" s="15">
        <v>74</v>
      </c>
      <c r="L51" s="16">
        <v>3.3318325078793336E-2</v>
      </c>
      <c r="M51" s="49">
        <v>58</v>
      </c>
      <c r="N51" s="50">
        <v>2.6114362899594776E-2</v>
      </c>
    </row>
    <row r="52" spans="1:14" x14ac:dyDescent="0.25">
      <c r="A52" s="3"/>
      <c r="B52" s="3" t="s">
        <v>2</v>
      </c>
      <c r="C52" s="6" t="s">
        <v>5</v>
      </c>
      <c r="D52" s="26">
        <v>2298</v>
      </c>
      <c r="E52" s="32">
        <v>2143</v>
      </c>
      <c r="F52" s="5">
        <v>0.93255004351610093</v>
      </c>
      <c r="G52" s="4">
        <v>2143</v>
      </c>
      <c r="H52" s="5">
        <v>0.93255004351610093</v>
      </c>
      <c r="I52" s="4">
        <v>1745</v>
      </c>
      <c r="J52" s="5">
        <v>0.7593559617058312</v>
      </c>
      <c r="K52" s="4">
        <v>398</v>
      </c>
      <c r="L52" s="5">
        <v>0.1731940818102698</v>
      </c>
      <c r="M52" s="45">
        <v>146</v>
      </c>
      <c r="N52" s="46">
        <v>6.3533507397737166E-2</v>
      </c>
    </row>
    <row r="53" spans="1:14" x14ac:dyDescent="0.25">
      <c r="A53" s="3"/>
      <c r="B53" s="3"/>
      <c r="C53" s="6" t="s">
        <v>3</v>
      </c>
      <c r="D53" s="26">
        <v>1926</v>
      </c>
      <c r="E53" s="32">
        <v>1871</v>
      </c>
      <c r="F53" s="5">
        <v>0.97144340602284529</v>
      </c>
      <c r="G53" s="4">
        <v>1686</v>
      </c>
      <c r="H53" s="5">
        <v>0.87538940809968846</v>
      </c>
      <c r="I53" s="4">
        <v>1468</v>
      </c>
      <c r="J53" s="5">
        <v>0.76220145379023885</v>
      </c>
      <c r="K53" s="4">
        <v>218</v>
      </c>
      <c r="L53" s="5">
        <v>0.11318795430944964</v>
      </c>
      <c r="M53" s="45">
        <v>108</v>
      </c>
      <c r="N53" s="46">
        <v>5.6074766355140186E-2</v>
      </c>
    </row>
    <row r="54" spans="1:14" x14ac:dyDescent="0.25">
      <c r="A54" s="3"/>
      <c r="B54" s="3"/>
      <c r="C54" s="6" t="s">
        <v>4</v>
      </c>
      <c r="D54" s="26">
        <v>1054</v>
      </c>
      <c r="E54" s="32">
        <v>1046</v>
      </c>
      <c r="F54" s="5">
        <v>0.99240986717267554</v>
      </c>
      <c r="G54" s="4">
        <v>867</v>
      </c>
      <c r="H54" s="5">
        <v>0.82258064516129037</v>
      </c>
      <c r="I54" s="4">
        <v>800</v>
      </c>
      <c r="J54" s="5">
        <v>0.75901328273244784</v>
      </c>
      <c r="K54" s="4">
        <v>67</v>
      </c>
      <c r="L54" s="5">
        <v>6.3567362428842505E-2</v>
      </c>
      <c r="M54" s="45">
        <v>40</v>
      </c>
      <c r="N54" s="46">
        <v>3.7950664136622389E-2</v>
      </c>
    </row>
    <row r="55" spans="1:14" x14ac:dyDescent="0.25">
      <c r="A55" s="3"/>
      <c r="B55" s="3"/>
      <c r="C55" s="6" t="s">
        <v>7</v>
      </c>
      <c r="D55" s="26">
        <v>58</v>
      </c>
      <c r="E55" s="32">
        <v>58</v>
      </c>
      <c r="F55" s="5">
        <v>1</v>
      </c>
      <c r="G55" s="4">
        <v>44</v>
      </c>
      <c r="H55" s="5">
        <v>0.75862068965517238</v>
      </c>
      <c r="I55" s="4">
        <v>43</v>
      </c>
      <c r="J55" s="5">
        <v>0.74137931034482762</v>
      </c>
      <c r="K55" s="4">
        <v>1</v>
      </c>
      <c r="L55" s="5">
        <v>1.7241379310344827E-2</v>
      </c>
      <c r="M55" s="45">
        <v>2</v>
      </c>
      <c r="N55" s="46">
        <v>3.4482758620689655E-2</v>
      </c>
    </row>
    <row r="56" spans="1:14" x14ac:dyDescent="0.25">
      <c r="A56" s="3"/>
      <c r="B56" s="22" t="s">
        <v>20</v>
      </c>
      <c r="C56" s="23"/>
      <c r="D56" s="30">
        <v>5336</v>
      </c>
      <c r="E56" s="36">
        <v>5118</v>
      </c>
      <c r="F56" s="25">
        <v>0.95914542728635677</v>
      </c>
      <c r="G56" s="24">
        <v>4740</v>
      </c>
      <c r="H56" s="25">
        <v>0.88830584707646176</v>
      </c>
      <c r="I56" s="24">
        <v>4056</v>
      </c>
      <c r="J56" s="25">
        <v>0.76011994002998495</v>
      </c>
      <c r="K56" s="24">
        <v>684</v>
      </c>
      <c r="L56" s="25">
        <v>0.12818590704647675</v>
      </c>
      <c r="M56" s="51">
        <v>296</v>
      </c>
      <c r="N56" s="52">
        <v>5.5472263868065967E-2</v>
      </c>
    </row>
    <row r="57" spans="1:14" x14ac:dyDescent="0.25">
      <c r="A57" s="17" t="s">
        <v>15</v>
      </c>
      <c r="B57" s="18"/>
      <c r="C57" s="19"/>
      <c r="D57" s="31">
        <v>7557</v>
      </c>
      <c r="E57" s="37">
        <v>7328</v>
      </c>
      <c r="F57" s="21">
        <v>0.96969696969696972</v>
      </c>
      <c r="G57" s="20">
        <v>6522</v>
      </c>
      <c r="H57" s="21">
        <v>0.86304088924176259</v>
      </c>
      <c r="I57" s="20">
        <v>5764</v>
      </c>
      <c r="J57" s="21">
        <v>0.76273653566229982</v>
      </c>
      <c r="K57" s="20">
        <v>758</v>
      </c>
      <c r="L57" s="21">
        <v>0.10030435357946275</v>
      </c>
      <c r="M57" s="53">
        <v>354</v>
      </c>
      <c r="N57" s="54">
        <v>4.6843985708614533E-2</v>
      </c>
    </row>
    <row r="58" spans="1:14" x14ac:dyDescent="0.25">
      <c r="A58" s="3" t="s">
        <v>11</v>
      </c>
      <c r="B58" s="3" t="s">
        <v>6</v>
      </c>
      <c r="C58" s="6" t="s">
        <v>5</v>
      </c>
      <c r="D58" s="26">
        <v>27</v>
      </c>
      <c r="E58" s="32">
        <v>26</v>
      </c>
      <c r="F58" s="5">
        <v>0.96296296296296291</v>
      </c>
      <c r="G58" s="4">
        <v>26</v>
      </c>
      <c r="H58" s="5">
        <v>0.96296296296296291</v>
      </c>
      <c r="I58" s="4">
        <v>26</v>
      </c>
      <c r="J58" s="5">
        <v>0.96296296296296291</v>
      </c>
      <c r="K58" s="4"/>
      <c r="L58" s="5">
        <v>0</v>
      </c>
      <c r="M58" s="45"/>
      <c r="N58" s="46">
        <v>0</v>
      </c>
    </row>
    <row r="59" spans="1:14" x14ac:dyDescent="0.25">
      <c r="A59" s="3"/>
      <c r="B59" s="3"/>
      <c r="C59" s="6" t="s">
        <v>3</v>
      </c>
      <c r="D59" s="26">
        <v>62</v>
      </c>
      <c r="E59" s="32">
        <v>61</v>
      </c>
      <c r="F59" s="5">
        <v>0.9838709677419355</v>
      </c>
      <c r="G59" s="4">
        <v>60</v>
      </c>
      <c r="H59" s="5">
        <v>0.967741935483871</v>
      </c>
      <c r="I59" s="4">
        <v>59</v>
      </c>
      <c r="J59" s="5">
        <v>0.95161290322580649</v>
      </c>
      <c r="K59" s="4">
        <v>1</v>
      </c>
      <c r="L59" s="5">
        <v>1.6129032258064516E-2</v>
      </c>
      <c r="M59" s="45">
        <v>1</v>
      </c>
      <c r="N59" s="46">
        <v>1.6129032258064516E-2</v>
      </c>
    </row>
    <row r="60" spans="1:14" x14ac:dyDescent="0.25">
      <c r="A60" s="3"/>
      <c r="B60" s="3"/>
      <c r="C60" s="6" t="s">
        <v>4</v>
      </c>
      <c r="D60" s="26">
        <v>277</v>
      </c>
      <c r="E60" s="32">
        <v>272</v>
      </c>
      <c r="F60" s="5">
        <v>0.98194945848375448</v>
      </c>
      <c r="G60" s="4">
        <v>237</v>
      </c>
      <c r="H60" s="5">
        <v>0.85559566787003605</v>
      </c>
      <c r="I60" s="4">
        <v>233</v>
      </c>
      <c r="J60" s="5">
        <v>0.84115523465703967</v>
      </c>
      <c r="K60" s="4">
        <v>4</v>
      </c>
      <c r="L60" s="5">
        <v>1.444043321299639E-2</v>
      </c>
      <c r="M60" s="45">
        <v>10</v>
      </c>
      <c r="N60" s="46">
        <v>3.6101083032490974E-2</v>
      </c>
    </row>
    <row r="61" spans="1:14" x14ac:dyDescent="0.25">
      <c r="A61" s="3"/>
      <c r="B61" s="3"/>
      <c r="C61" s="6" t="s">
        <v>7</v>
      </c>
      <c r="D61" s="26">
        <v>1344</v>
      </c>
      <c r="E61" s="32">
        <v>1330</v>
      </c>
      <c r="F61" s="5">
        <v>0.98958333333333337</v>
      </c>
      <c r="G61" s="4">
        <v>1038</v>
      </c>
      <c r="H61" s="5">
        <v>0.7723214285714286</v>
      </c>
      <c r="I61" s="4">
        <v>1007</v>
      </c>
      <c r="J61" s="5">
        <v>0.74925595238095233</v>
      </c>
      <c r="K61" s="4">
        <v>31</v>
      </c>
      <c r="L61" s="5">
        <v>2.3065476190476192E-2</v>
      </c>
      <c r="M61" s="45">
        <v>35</v>
      </c>
      <c r="N61" s="46">
        <v>2.6041666666666668E-2</v>
      </c>
    </row>
    <row r="62" spans="1:14" x14ac:dyDescent="0.25">
      <c r="A62" s="3"/>
      <c r="B62" s="13" t="s">
        <v>19</v>
      </c>
      <c r="C62" s="14"/>
      <c r="D62" s="28">
        <v>1710</v>
      </c>
      <c r="E62" s="34">
        <v>1689</v>
      </c>
      <c r="F62" s="16">
        <v>0.987719298245614</v>
      </c>
      <c r="G62" s="15">
        <v>1361</v>
      </c>
      <c r="H62" s="16">
        <v>0.79590643274853801</v>
      </c>
      <c r="I62" s="15">
        <v>1325</v>
      </c>
      <c r="J62" s="16">
        <v>0.77485380116959068</v>
      </c>
      <c r="K62" s="15">
        <v>36</v>
      </c>
      <c r="L62" s="16">
        <v>2.1052631578947368E-2</v>
      </c>
      <c r="M62" s="49">
        <v>46</v>
      </c>
      <c r="N62" s="50">
        <v>2.6900584795321637E-2</v>
      </c>
    </row>
    <row r="63" spans="1:14" x14ac:dyDescent="0.25">
      <c r="A63" s="3"/>
      <c r="B63" s="3" t="s">
        <v>2</v>
      </c>
      <c r="C63" s="6" t="s">
        <v>5</v>
      </c>
      <c r="D63" s="26">
        <v>2269</v>
      </c>
      <c r="E63" s="32">
        <v>2100</v>
      </c>
      <c r="F63" s="5">
        <v>0.92551784927280745</v>
      </c>
      <c r="G63" s="4">
        <v>2100</v>
      </c>
      <c r="H63" s="5">
        <v>0.92551784927280745</v>
      </c>
      <c r="I63" s="4">
        <v>1758</v>
      </c>
      <c r="J63" s="5">
        <v>0.77479065667695024</v>
      </c>
      <c r="K63" s="4">
        <v>342</v>
      </c>
      <c r="L63" s="5">
        <v>0.15072719259585721</v>
      </c>
      <c r="M63" s="45">
        <v>161</v>
      </c>
      <c r="N63" s="46">
        <v>7.0956368444248574E-2</v>
      </c>
    </row>
    <row r="64" spans="1:14" x14ac:dyDescent="0.25">
      <c r="A64" s="3"/>
      <c r="B64" s="3"/>
      <c r="C64" s="6" t="s">
        <v>3</v>
      </c>
      <c r="D64" s="26">
        <v>1585</v>
      </c>
      <c r="E64" s="32">
        <v>1536</v>
      </c>
      <c r="F64" s="5">
        <v>0.9690851735015773</v>
      </c>
      <c r="G64" s="4">
        <v>1349</v>
      </c>
      <c r="H64" s="5">
        <v>0.85110410094637223</v>
      </c>
      <c r="I64" s="4">
        <v>1183</v>
      </c>
      <c r="J64" s="5">
        <v>0.74637223974763411</v>
      </c>
      <c r="K64" s="4">
        <v>166</v>
      </c>
      <c r="L64" s="5">
        <v>0.10473186119873817</v>
      </c>
      <c r="M64" s="45">
        <v>103</v>
      </c>
      <c r="N64" s="46">
        <v>6.4984227129337546E-2</v>
      </c>
    </row>
    <row r="65" spans="1:14" x14ac:dyDescent="0.25">
      <c r="A65" s="3"/>
      <c r="B65" s="3"/>
      <c r="C65" s="6" t="s">
        <v>4</v>
      </c>
      <c r="D65" s="26">
        <v>897</v>
      </c>
      <c r="E65" s="32">
        <v>876</v>
      </c>
      <c r="F65" s="5">
        <v>0.97658862876254182</v>
      </c>
      <c r="G65" s="4">
        <v>736</v>
      </c>
      <c r="H65" s="5">
        <v>0.82051282051282048</v>
      </c>
      <c r="I65" s="4">
        <v>686</v>
      </c>
      <c r="J65" s="5">
        <v>0.76477146042363431</v>
      </c>
      <c r="K65" s="4">
        <v>50</v>
      </c>
      <c r="L65" s="5">
        <v>5.5741360089186176E-2</v>
      </c>
      <c r="M65" s="45">
        <v>55</v>
      </c>
      <c r="N65" s="46">
        <v>6.1315496098104792E-2</v>
      </c>
    </row>
    <row r="66" spans="1:14" x14ac:dyDescent="0.25">
      <c r="A66" s="3"/>
      <c r="B66" s="3"/>
      <c r="C66" s="6" t="s">
        <v>7</v>
      </c>
      <c r="D66" s="26">
        <v>81</v>
      </c>
      <c r="E66" s="32">
        <v>81</v>
      </c>
      <c r="F66" s="5">
        <v>1</v>
      </c>
      <c r="G66" s="4">
        <v>66</v>
      </c>
      <c r="H66" s="5">
        <v>0.81481481481481477</v>
      </c>
      <c r="I66" s="4">
        <v>64</v>
      </c>
      <c r="J66" s="5">
        <v>0.79012345679012341</v>
      </c>
      <c r="K66" s="4">
        <v>2</v>
      </c>
      <c r="L66" s="5">
        <v>2.4691358024691357E-2</v>
      </c>
      <c r="M66" s="45"/>
      <c r="N66" s="46">
        <v>0</v>
      </c>
    </row>
    <row r="67" spans="1:14" x14ac:dyDescent="0.25">
      <c r="A67" s="3"/>
      <c r="B67" s="22" t="s">
        <v>20</v>
      </c>
      <c r="C67" s="23"/>
      <c r="D67" s="30">
        <v>4832</v>
      </c>
      <c r="E67" s="36">
        <v>4593</v>
      </c>
      <c r="F67" s="25">
        <v>0.95053807947019864</v>
      </c>
      <c r="G67" s="24">
        <v>4251</v>
      </c>
      <c r="H67" s="25">
        <v>0.87975993377483441</v>
      </c>
      <c r="I67" s="24">
        <v>3691</v>
      </c>
      <c r="J67" s="25">
        <v>0.76386589403973515</v>
      </c>
      <c r="K67" s="24">
        <v>560</v>
      </c>
      <c r="L67" s="25">
        <v>0.11589403973509933</v>
      </c>
      <c r="M67" s="51">
        <v>319</v>
      </c>
      <c r="N67" s="52">
        <v>6.6018211920529798E-2</v>
      </c>
    </row>
    <row r="68" spans="1:14" x14ac:dyDescent="0.25">
      <c r="A68" s="17" t="s">
        <v>16</v>
      </c>
      <c r="B68" s="18"/>
      <c r="C68" s="19"/>
      <c r="D68" s="31">
        <v>6542</v>
      </c>
      <c r="E68" s="37">
        <v>6282</v>
      </c>
      <c r="F68" s="21">
        <v>0.96025680220116172</v>
      </c>
      <c r="G68" s="20">
        <v>5612</v>
      </c>
      <c r="H68" s="21">
        <v>0.85784163864261698</v>
      </c>
      <c r="I68" s="20">
        <v>5016</v>
      </c>
      <c r="J68" s="21">
        <v>0.76673800061143382</v>
      </c>
      <c r="K68" s="20">
        <v>596</v>
      </c>
      <c r="L68" s="21">
        <v>9.1103638031183126E-2</v>
      </c>
      <c r="M68" s="53">
        <v>365</v>
      </c>
      <c r="N68" s="54">
        <v>5.579333537144604E-2</v>
      </c>
    </row>
    <row r="69" spans="1:14" x14ac:dyDescent="0.25">
      <c r="A69" s="3" t="s">
        <v>12</v>
      </c>
      <c r="B69" s="3" t="s">
        <v>6</v>
      </c>
      <c r="C69" s="6" t="s">
        <v>5</v>
      </c>
      <c r="D69" s="26">
        <v>45</v>
      </c>
      <c r="E69" s="32">
        <v>42</v>
      </c>
      <c r="F69" s="5">
        <v>0.93333333333333335</v>
      </c>
      <c r="G69" s="4">
        <v>42</v>
      </c>
      <c r="H69" s="5">
        <v>0.93333333333333335</v>
      </c>
      <c r="I69" s="4">
        <v>40</v>
      </c>
      <c r="J69" s="5">
        <v>0.88888888888888884</v>
      </c>
      <c r="K69" s="4">
        <v>2</v>
      </c>
      <c r="L69" s="5">
        <v>4.4444444444444446E-2</v>
      </c>
      <c r="M69" s="45">
        <v>2</v>
      </c>
      <c r="N69" s="46">
        <v>4.4444444444444446E-2</v>
      </c>
    </row>
    <row r="70" spans="1:14" x14ac:dyDescent="0.25">
      <c r="A70" s="3"/>
      <c r="B70" s="3"/>
      <c r="C70" s="6" t="s">
        <v>3</v>
      </c>
      <c r="D70" s="26">
        <v>75</v>
      </c>
      <c r="E70" s="32">
        <v>74</v>
      </c>
      <c r="F70" s="5">
        <v>0.98666666666666669</v>
      </c>
      <c r="G70" s="4">
        <v>69</v>
      </c>
      <c r="H70" s="5">
        <v>0.92</v>
      </c>
      <c r="I70" s="4">
        <v>68</v>
      </c>
      <c r="J70" s="5">
        <v>0.90666666666666662</v>
      </c>
      <c r="K70" s="4">
        <v>1</v>
      </c>
      <c r="L70" s="5">
        <v>1.3333333333333334E-2</v>
      </c>
      <c r="M70" s="45"/>
      <c r="N70" s="46">
        <v>0</v>
      </c>
    </row>
    <row r="71" spans="1:14" x14ac:dyDescent="0.25">
      <c r="A71" s="3"/>
      <c r="B71" s="3"/>
      <c r="C71" s="6" t="s">
        <v>4</v>
      </c>
      <c r="D71" s="26">
        <v>284</v>
      </c>
      <c r="E71" s="32">
        <v>282</v>
      </c>
      <c r="F71" s="5">
        <v>0.99295774647887325</v>
      </c>
      <c r="G71" s="4">
        <v>231</v>
      </c>
      <c r="H71" s="5">
        <v>0.81338028169014087</v>
      </c>
      <c r="I71" s="4">
        <v>225</v>
      </c>
      <c r="J71" s="5">
        <v>0.79225352112676062</v>
      </c>
      <c r="K71" s="4">
        <v>6</v>
      </c>
      <c r="L71" s="5">
        <v>2.1126760563380281E-2</v>
      </c>
      <c r="M71" s="45">
        <v>13</v>
      </c>
      <c r="N71" s="46">
        <v>4.5774647887323945E-2</v>
      </c>
    </row>
    <row r="72" spans="1:14" x14ac:dyDescent="0.25">
      <c r="A72" s="3"/>
      <c r="B72" s="3"/>
      <c r="C72" s="6" t="s">
        <v>7</v>
      </c>
      <c r="D72" s="26">
        <v>1762</v>
      </c>
      <c r="E72" s="32">
        <v>1753</v>
      </c>
      <c r="F72" s="5">
        <v>0.9948921679909194</v>
      </c>
      <c r="G72" s="4">
        <v>1365</v>
      </c>
      <c r="H72" s="5">
        <v>0.77468785471055623</v>
      </c>
      <c r="I72" s="4">
        <v>1307</v>
      </c>
      <c r="J72" s="5">
        <v>0.74177071509648129</v>
      </c>
      <c r="K72" s="4">
        <v>58</v>
      </c>
      <c r="L72" s="5">
        <v>3.2917139614074914E-2</v>
      </c>
      <c r="M72" s="45">
        <v>43</v>
      </c>
      <c r="N72" s="46">
        <v>2.4404086265607264E-2</v>
      </c>
    </row>
    <row r="73" spans="1:14" x14ac:dyDescent="0.25">
      <c r="A73" s="3"/>
      <c r="B73" s="13" t="s">
        <v>19</v>
      </c>
      <c r="C73" s="14"/>
      <c r="D73" s="28">
        <v>2166</v>
      </c>
      <c r="E73" s="34">
        <v>2151</v>
      </c>
      <c r="F73" s="16">
        <v>0.99307479224376727</v>
      </c>
      <c r="G73" s="15">
        <v>1707</v>
      </c>
      <c r="H73" s="16">
        <v>0.7880886426592798</v>
      </c>
      <c r="I73" s="15">
        <v>1640</v>
      </c>
      <c r="J73" s="16">
        <v>0.75715604801477376</v>
      </c>
      <c r="K73" s="15">
        <v>67</v>
      </c>
      <c r="L73" s="16">
        <v>3.0932594644506001E-2</v>
      </c>
      <c r="M73" s="49">
        <v>58</v>
      </c>
      <c r="N73" s="50">
        <v>2.6777469990766391E-2</v>
      </c>
    </row>
    <row r="74" spans="1:14" x14ac:dyDescent="0.25">
      <c r="A74" s="3"/>
      <c r="B74" s="3" t="s">
        <v>2</v>
      </c>
      <c r="C74" s="6" t="s">
        <v>5</v>
      </c>
      <c r="D74" s="26">
        <v>2337</v>
      </c>
      <c r="E74" s="32">
        <v>2172</v>
      </c>
      <c r="F74" s="5">
        <v>0.92939666238767649</v>
      </c>
      <c r="G74" s="4">
        <v>2172</v>
      </c>
      <c r="H74" s="5">
        <v>0.92939666238767649</v>
      </c>
      <c r="I74" s="4">
        <v>1781</v>
      </c>
      <c r="J74" s="5">
        <v>0.76208814719726148</v>
      </c>
      <c r="K74" s="4">
        <v>391</v>
      </c>
      <c r="L74" s="5">
        <v>0.16730851519041506</v>
      </c>
      <c r="M74" s="45">
        <v>155</v>
      </c>
      <c r="N74" s="46">
        <v>6.6324347454000857E-2</v>
      </c>
    </row>
    <row r="75" spans="1:14" x14ac:dyDescent="0.25">
      <c r="A75" s="3"/>
      <c r="B75" s="3"/>
      <c r="C75" s="6" t="s">
        <v>3</v>
      </c>
      <c r="D75" s="26">
        <v>1832</v>
      </c>
      <c r="E75" s="32">
        <v>1771</v>
      </c>
      <c r="F75" s="5">
        <v>0.96670305676855894</v>
      </c>
      <c r="G75" s="4">
        <v>1586</v>
      </c>
      <c r="H75" s="5">
        <v>0.86572052401746724</v>
      </c>
      <c r="I75" s="4">
        <v>1400</v>
      </c>
      <c r="J75" s="5">
        <v>0.76419213973799127</v>
      </c>
      <c r="K75" s="4">
        <v>186</v>
      </c>
      <c r="L75" s="5">
        <v>0.10152838427947598</v>
      </c>
      <c r="M75" s="45">
        <v>124</v>
      </c>
      <c r="N75" s="46">
        <v>6.768558951965066E-2</v>
      </c>
    </row>
    <row r="76" spans="1:14" x14ac:dyDescent="0.25">
      <c r="A76" s="3"/>
      <c r="B76" s="3"/>
      <c r="C76" s="6" t="s">
        <v>4</v>
      </c>
      <c r="D76" s="26">
        <v>1052</v>
      </c>
      <c r="E76" s="32">
        <v>1038</v>
      </c>
      <c r="F76" s="5">
        <v>0.98669201520912553</v>
      </c>
      <c r="G76" s="4">
        <v>857</v>
      </c>
      <c r="H76" s="5">
        <v>0.81463878326996197</v>
      </c>
      <c r="I76" s="4">
        <v>770</v>
      </c>
      <c r="J76" s="5">
        <v>0.73193916349809884</v>
      </c>
      <c r="K76" s="4">
        <v>87</v>
      </c>
      <c r="L76" s="5">
        <v>8.2699619771863117E-2</v>
      </c>
      <c r="M76" s="45">
        <v>54</v>
      </c>
      <c r="N76" s="46">
        <v>5.1330798479087454E-2</v>
      </c>
    </row>
    <row r="77" spans="1:14" x14ac:dyDescent="0.25">
      <c r="A77" s="3"/>
      <c r="B77" s="3"/>
      <c r="C77" s="6" t="s">
        <v>7</v>
      </c>
      <c r="D77" s="26">
        <v>45</v>
      </c>
      <c r="E77" s="32">
        <v>45</v>
      </c>
      <c r="F77" s="5">
        <v>1</v>
      </c>
      <c r="G77" s="4">
        <v>39</v>
      </c>
      <c r="H77" s="5">
        <v>0.8666666666666667</v>
      </c>
      <c r="I77" s="4">
        <v>38</v>
      </c>
      <c r="J77" s="5">
        <v>0.84444444444444444</v>
      </c>
      <c r="K77" s="4">
        <v>1</v>
      </c>
      <c r="L77" s="5">
        <v>2.2222222222222223E-2</v>
      </c>
      <c r="M77" s="45">
        <v>1</v>
      </c>
      <c r="N77" s="46">
        <v>2.2222222222222223E-2</v>
      </c>
    </row>
    <row r="78" spans="1:14" x14ac:dyDescent="0.25">
      <c r="A78" s="3"/>
      <c r="B78" s="22" t="s">
        <v>20</v>
      </c>
      <c r="C78" s="23"/>
      <c r="D78" s="30">
        <v>5266</v>
      </c>
      <c r="E78" s="36">
        <v>5026</v>
      </c>
      <c r="F78" s="25">
        <v>0.95442461071021645</v>
      </c>
      <c r="G78" s="24">
        <v>4654</v>
      </c>
      <c r="H78" s="25">
        <v>0.88378275731105205</v>
      </c>
      <c r="I78" s="24">
        <v>3989</v>
      </c>
      <c r="J78" s="25">
        <v>0.75750094948727686</v>
      </c>
      <c r="K78" s="24">
        <v>665</v>
      </c>
      <c r="L78" s="25">
        <v>0.12628180782377516</v>
      </c>
      <c r="M78" s="51">
        <v>334</v>
      </c>
      <c r="N78" s="52">
        <v>6.3425750094948732E-2</v>
      </c>
    </row>
    <row r="79" spans="1:14" x14ac:dyDescent="0.25">
      <c r="A79" s="17" t="s">
        <v>17</v>
      </c>
      <c r="B79" s="18"/>
      <c r="C79" s="19"/>
      <c r="D79" s="31">
        <v>7432</v>
      </c>
      <c r="E79" s="37">
        <v>7177</v>
      </c>
      <c r="F79" s="21">
        <v>0.96568891280947255</v>
      </c>
      <c r="G79" s="20">
        <v>6361</v>
      </c>
      <c r="H79" s="21">
        <v>0.85589343379978466</v>
      </c>
      <c r="I79" s="20">
        <v>5629</v>
      </c>
      <c r="J79" s="21">
        <v>0.75740043057050588</v>
      </c>
      <c r="K79" s="20">
        <v>732</v>
      </c>
      <c r="L79" s="21">
        <v>9.84930032292788E-2</v>
      </c>
      <c r="M79" s="53">
        <v>392</v>
      </c>
      <c r="N79" s="54">
        <v>5.2744886975242197E-2</v>
      </c>
    </row>
    <row r="80" spans="1:14" x14ac:dyDescent="0.25">
      <c r="A80" s="3" t="s">
        <v>8</v>
      </c>
      <c r="B80" s="3" t="s">
        <v>6</v>
      </c>
      <c r="C80" s="6" t="s">
        <v>5</v>
      </c>
      <c r="D80" s="26">
        <v>45</v>
      </c>
      <c r="E80" s="32">
        <v>41</v>
      </c>
      <c r="F80" s="5">
        <v>0.91111111111111109</v>
      </c>
      <c r="G80" s="4">
        <v>41</v>
      </c>
      <c r="H80" s="5">
        <v>0.91111111111111109</v>
      </c>
      <c r="I80" s="4">
        <v>39</v>
      </c>
      <c r="J80" s="5">
        <v>0.8666666666666667</v>
      </c>
      <c r="K80" s="4">
        <v>2</v>
      </c>
      <c r="L80" s="5">
        <v>4.4444444444444446E-2</v>
      </c>
      <c r="M80" s="45">
        <v>3</v>
      </c>
      <c r="N80" s="46">
        <v>6.6666666666666666E-2</v>
      </c>
    </row>
    <row r="81" spans="1:14" x14ac:dyDescent="0.25">
      <c r="A81" s="3"/>
      <c r="B81" s="3"/>
      <c r="C81" s="6" t="s">
        <v>3</v>
      </c>
      <c r="D81" s="26">
        <v>69</v>
      </c>
      <c r="E81" s="32">
        <v>67</v>
      </c>
      <c r="F81" s="5">
        <v>0.97101449275362317</v>
      </c>
      <c r="G81" s="4">
        <v>64</v>
      </c>
      <c r="H81" s="5">
        <v>0.92753623188405798</v>
      </c>
      <c r="I81" s="4">
        <v>59</v>
      </c>
      <c r="J81" s="5">
        <v>0.85507246376811596</v>
      </c>
      <c r="K81" s="4">
        <v>5</v>
      </c>
      <c r="L81" s="5">
        <v>7.2463768115942032E-2</v>
      </c>
      <c r="M81" s="45">
        <v>2</v>
      </c>
      <c r="N81" s="46">
        <v>2.8985507246376812E-2</v>
      </c>
    </row>
    <row r="82" spans="1:14" x14ac:dyDescent="0.25">
      <c r="A82" s="3"/>
      <c r="B82" s="3"/>
      <c r="C82" s="6" t="s">
        <v>4</v>
      </c>
      <c r="D82" s="26">
        <v>184</v>
      </c>
      <c r="E82" s="32">
        <v>180</v>
      </c>
      <c r="F82" s="5">
        <v>0.97826086956521741</v>
      </c>
      <c r="G82" s="4">
        <v>147</v>
      </c>
      <c r="H82" s="5">
        <v>0.79891304347826086</v>
      </c>
      <c r="I82" s="4">
        <v>134</v>
      </c>
      <c r="J82" s="5">
        <v>0.72826086956521741</v>
      </c>
      <c r="K82" s="4">
        <v>13</v>
      </c>
      <c r="L82" s="5">
        <v>7.0652173913043473E-2</v>
      </c>
      <c r="M82" s="45">
        <v>10</v>
      </c>
      <c r="N82" s="46">
        <v>5.434782608695652E-2</v>
      </c>
    </row>
    <row r="83" spans="1:14" x14ac:dyDescent="0.25">
      <c r="A83" s="3"/>
      <c r="B83" s="3"/>
      <c r="C83" s="6" t="s">
        <v>7</v>
      </c>
      <c r="D83" s="26">
        <v>1350</v>
      </c>
      <c r="E83" s="32">
        <v>1345</v>
      </c>
      <c r="F83" s="5">
        <v>0.99629629629629635</v>
      </c>
      <c r="G83" s="4">
        <v>1073</v>
      </c>
      <c r="H83" s="5">
        <v>0.79481481481481486</v>
      </c>
      <c r="I83" s="4">
        <v>1039</v>
      </c>
      <c r="J83" s="5">
        <v>0.76962962962962966</v>
      </c>
      <c r="K83" s="4">
        <v>34</v>
      </c>
      <c r="L83" s="5">
        <v>2.5185185185185185E-2</v>
      </c>
      <c r="M83" s="45">
        <v>32</v>
      </c>
      <c r="N83" s="46">
        <v>2.3703703703703703E-2</v>
      </c>
    </row>
    <row r="84" spans="1:14" x14ac:dyDescent="0.25">
      <c r="A84" s="3"/>
      <c r="B84" s="13" t="s">
        <v>19</v>
      </c>
      <c r="C84" s="14"/>
      <c r="D84" s="28">
        <v>1648</v>
      </c>
      <c r="E84" s="34">
        <v>1633</v>
      </c>
      <c r="F84" s="16">
        <v>0.99089805825242716</v>
      </c>
      <c r="G84" s="15">
        <v>1325</v>
      </c>
      <c r="H84" s="16">
        <v>0.80400485436893199</v>
      </c>
      <c r="I84" s="15">
        <v>1271</v>
      </c>
      <c r="J84" s="16">
        <v>0.77123786407766992</v>
      </c>
      <c r="K84" s="15">
        <v>54</v>
      </c>
      <c r="L84" s="16">
        <v>3.2766990291262135E-2</v>
      </c>
      <c r="M84" s="49">
        <v>47</v>
      </c>
      <c r="N84" s="50">
        <v>2.8519417475728157E-2</v>
      </c>
    </row>
    <row r="85" spans="1:14" x14ac:dyDescent="0.25">
      <c r="A85" s="3"/>
      <c r="B85" s="3" t="s">
        <v>2</v>
      </c>
      <c r="C85" s="6" t="s">
        <v>5</v>
      </c>
      <c r="D85" s="26">
        <v>2181</v>
      </c>
      <c r="E85" s="32">
        <v>2044</v>
      </c>
      <c r="F85" s="5">
        <v>0.93718477762494268</v>
      </c>
      <c r="G85" s="4">
        <v>2044</v>
      </c>
      <c r="H85" s="5">
        <v>0.93718477762494268</v>
      </c>
      <c r="I85" s="4">
        <v>1690</v>
      </c>
      <c r="J85" s="5">
        <v>0.77487391104997705</v>
      </c>
      <c r="K85" s="4">
        <v>354</v>
      </c>
      <c r="L85" s="5">
        <v>0.1623108665749656</v>
      </c>
      <c r="M85" s="45">
        <v>132</v>
      </c>
      <c r="N85" s="46">
        <v>6.0522696011004129E-2</v>
      </c>
    </row>
    <row r="86" spans="1:14" x14ac:dyDescent="0.25">
      <c r="A86" s="3"/>
      <c r="B86" s="3"/>
      <c r="C86" s="6" t="s">
        <v>3</v>
      </c>
      <c r="D86" s="26">
        <v>1617</v>
      </c>
      <c r="E86" s="32">
        <v>1569</v>
      </c>
      <c r="F86" s="5">
        <v>0.9703153988868275</v>
      </c>
      <c r="G86" s="4">
        <v>1425</v>
      </c>
      <c r="H86" s="5">
        <v>0.88126159554730987</v>
      </c>
      <c r="I86" s="4">
        <v>1270</v>
      </c>
      <c r="J86" s="5">
        <v>0.78540507111935687</v>
      </c>
      <c r="K86" s="4">
        <v>155</v>
      </c>
      <c r="L86" s="5">
        <v>9.5856524427953005E-2</v>
      </c>
      <c r="M86" s="45">
        <v>88</v>
      </c>
      <c r="N86" s="46">
        <v>5.4421768707482991E-2</v>
      </c>
    </row>
    <row r="87" spans="1:14" x14ac:dyDescent="0.25">
      <c r="A87" s="3"/>
      <c r="B87" s="3"/>
      <c r="C87" s="6" t="s">
        <v>4</v>
      </c>
      <c r="D87" s="26">
        <v>900</v>
      </c>
      <c r="E87" s="32">
        <v>890</v>
      </c>
      <c r="F87" s="5">
        <v>0.98888888888888893</v>
      </c>
      <c r="G87" s="4">
        <v>748</v>
      </c>
      <c r="H87" s="5">
        <v>0.83111111111111113</v>
      </c>
      <c r="I87" s="4">
        <v>681</v>
      </c>
      <c r="J87" s="5">
        <v>0.75666666666666671</v>
      </c>
      <c r="K87" s="4">
        <v>67</v>
      </c>
      <c r="L87" s="5">
        <v>7.4444444444444438E-2</v>
      </c>
      <c r="M87" s="45">
        <v>37</v>
      </c>
      <c r="N87" s="46">
        <v>4.1111111111111112E-2</v>
      </c>
    </row>
    <row r="88" spans="1:14" x14ac:dyDescent="0.25">
      <c r="A88" s="3"/>
      <c r="B88" s="3"/>
      <c r="C88" s="6" t="s">
        <v>7</v>
      </c>
      <c r="D88" s="26">
        <v>51</v>
      </c>
      <c r="E88" s="32">
        <v>51</v>
      </c>
      <c r="F88" s="5">
        <v>1</v>
      </c>
      <c r="G88" s="4">
        <v>39</v>
      </c>
      <c r="H88" s="5">
        <v>0.76470588235294112</v>
      </c>
      <c r="I88" s="4">
        <v>38</v>
      </c>
      <c r="J88" s="5">
        <v>0.74509803921568629</v>
      </c>
      <c r="K88" s="4">
        <v>1</v>
      </c>
      <c r="L88" s="5">
        <v>1.9607843137254902E-2</v>
      </c>
      <c r="M88" s="45"/>
      <c r="N88" s="46">
        <v>0</v>
      </c>
    </row>
    <row r="89" spans="1:14" x14ac:dyDescent="0.25">
      <c r="A89" s="3"/>
      <c r="B89" s="22" t="s">
        <v>20</v>
      </c>
      <c r="C89" s="23"/>
      <c r="D89" s="30">
        <v>4749</v>
      </c>
      <c r="E89" s="36">
        <v>4554</v>
      </c>
      <c r="F89" s="25">
        <v>0.95893872394188251</v>
      </c>
      <c r="G89" s="24">
        <v>4256</v>
      </c>
      <c r="H89" s="25">
        <v>0.89618867129922086</v>
      </c>
      <c r="I89" s="24">
        <v>3679</v>
      </c>
      <c r="J89" s="25">
        <v>0.77468940829648347</v>
      </c>
      <c r="K89" s="24">
        <v>577</v>
      </c>
      <c r="L89" s="25">
        <v>0.12149926300273742</v>
      </c>
      <c r="M89" s="51">
        <v>257</v>
      </c>
      <c r="N89" s="52">
        <v>5.4116656138134343E-2</v>
      </c>
    </row>
    <row r="90" spans="1:14" x14ac:dyDescent="0.25">
      <c r="A90" s="17" t="s">
        <v>18</v>
      </c>
      <c r="B90" s="18"/>
      <c r="C90" s="19"/>
      <c r="D90" s="31">
        <v>6397</v>
      </c>
      <c r="E90" s="37">
        <v>6187</v>
      </c>
      <c r="F90" s="21">
        <v>0.96717211192746599</v>
      </c>
      <c r="G90" s="20">
        <v>5581</v>
      </c>
      <c r="H90" s="21">
        <v>0.87244020634672503</v>
      </c>
      <c r="I90" s="20">
        <v>4950</v>
      </c>
      <c r="J90" s="21">
        <v>0.7738002188525871</v>
      </c>
      <c r="K90" s="20">
        <v>631</v>
      </c>
      <c r="L90" s="21">
        <v>9.8639987494137882E-2</v>
      </c>
      <c r="M90" s="53">
        <v>304</v>
      </c>
      <c r="N90" s="54">
        <v>4.7522276066906365E-2</v>
      </c>
    </row>
    <row r="91" spans="1:14" x14ac:dyDescent="0.25">
      <c r="A91" s="2" t="s">
        <v>23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7.25" x14ac:dyDescent="0.25">
      <c r="A92" s="2" t="s">
        <v>32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7.25" x14ac:dyDescent="0.25">
      <c r="A93" s="2" t="s">
        <v>33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7.25" x14ac:dyDescent="0.25">
      <c r="A94" s="2" t="s">
        <v>34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7.25" x14ac:dyDescent="0.25">
      <c r="A95" s="2" t="s">
        <v>35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7.25" x14ac:dyDescent="0.25">
      <c r="A96" s="2" t="s">
        <v>36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7.25" x14ac:dyDescent="0.25">
      <c r="A97" s="2" t="s">
        <v>37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7.25" x14ac:dyDescent="0.25">
      <c r="A98" s="2" t="s">
        <v>38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7.25" x14ac:dyDescent="0.25">
      <c r="A99" s="2" t="s">
        <v>39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77" t="s">
        <v>62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</row>
    <row r="103" spans="1:14" x14ac:dyDescent="0.2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</row>
    <row r="104" spans="1:14" x14ac:dyDescent="0.25">
      <c r="E104" s="78" t="s">
        <v>47</v>
      </c>
      <c r="F104" s="79"/>
      <c r="G104" s="2"/>
      <c r="H104" s="2"/>
      <c r="I104" s="2"/>
      <c r="J104" s="2"/>
      <c r="K104" s="2"/>
      <c r="L104" s="2"/>
      <c r="M104" s="2"/>
      <c r="N104" s="2"/>
    </row>
    <row r="105" spans="1:14" ht="63" thickBot="1" x14ac:dyDescent="0.3">
      <c r="A105" s="38" t="s">
        <v>45</v>
      </c>
      <c r="B105" s="39" t="s">
        <v>49</v>
      </c>
      <c r="C105" s="39" t="s">
        <v>50</v>
      </c>
      <c r="D105" s="61" t="s">
        <v>46</v>
      </c>
      <c r="E105" s="41" t="s">
        <v>21</v>
      </c>
      <c r="F105" s="42" t="s">
        <v>22</v>
      </c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62" t="s">
        <v>1</v>
      </c>
      <c r="B106" s="62" t="s">
        <v>6</v>
      </c>
      <c r="C106" s="63" t="s">
        <v>5</v>
      </c>
      <c r="D106" s="64">
        <v>1</v>
      </c>
      <c r="E106" s="65">
        <v>1</v>
      </c>
      <c r="F106" s="66">
        <v>1</v>
      </c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3"/>
      <c r="B107" s="3"/>
      <c r="C107" s="6" t="s">
        <v>3</v>
      </c>
      <c r="D107" s="67">
        <v>3</v>
      </c>
      <c r="E107" s="32">
        <v>2</v>
      </c>
      <c r="F107" s="5">
        <v>0.66666666666666663</v>
      </c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3"/>
      <c r="B108" s="3"/>
      <c r="C108" s="6" t="s">
        <v>4</v>
      </c>
      <c r="D108" s="67">
        <v>9</v>
      </c>
      <c r="E108" s="32">
        <v>5</v>
      </c>
      <c r="F108" s="5">
        <v>0.55555555555555558</v>
      </c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3"/>
      <c r="B109" s="3"/>
      <c r="C109" s="7" t="s">
        <v>7</v>
      </c>
      <c r="D109" s="68">
        <v>57</v>
      </c>
      <c r="E109" s="33">
        <v>50</v>
      </c>
      <c r="F109" s="9">
        <v>0.8771929824561403</v>
      </c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3"/>
      <c r="B110" s="13" t="s">
        <v>19</v>
      </c>
      <c r="C110" s="14"/>
      <c r="D110" s="69">
        <v>70</v>
      </c>
      <c r="E110" s="34">
        <v>58</v>
      </c>
      <c r="F110" s="16">
        <v>0.82857142857142863</v>
      </c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3"/>
      <c r="B111" s="3" t="s">
        <v>2</v>
      </c>
      <c r="C111" s="10" t="s">
        <v>5</v>
      </c>
      <c r="D111" s="70">
        <v>131</v>
      </c>
      <c r="E111" s="35">
        <v>97</v>
      </c>
      <c r="F111" s="12">
        <v>0.74045801526717558</v>
      </c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3"/>
      <c r="B112" s="3"/>
      <c r="C112" s="6" t="s">
        <v>3</v>
      </c>
      <c r="D112" s="67">
        <v>104</v>
      </c>
      <c r="E112" s="32">
        <v>85</v>
      </c>
      <c r="F112" s="5">
        <v>0.81730769230769229</v>
      </c>
      <c r="G112" s="2"/>
      <c r="H112" s="2"/>
      <c r="I112" s="2"/>
      <c r="J112" s="2"/>
      <c r="K112" s="2"/>
      <c r="L112" s="2"/>
      <c r="M112" s="2"/>
      <c r="N112" s="2"/>
    </row>
    <row r="113" spans="1:14" x14ac:dyDescent="0.25">
      <c r="A113" s="3"/>
      <c r="B113" s="3"/>
      <c r="C113" s="7" t="s">
        <v>4</v>
      </c>
      <c r="D113" s="68">
        <v>60</v>
      </c>
      <c r="E113" s="33">
        <v>44</v>
      </c>
      <c r="F113" s="9">
        <v>0.73333333333333328</v>
      </c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3"/>
      <c r="B114" s="22" t="s">
        <v>20</v>
      </c>
      <c r="C114" s="23"/>
      <c r="D114" s="71">
        <v>295</v>
      </c>
      <c r="E114" s="36">
        <v>226</v>
      </c>
      <c r="F114" s="25">
        <v>0.76610169491525426</v>
      </c>
      <c r="G114" s="2"/>
      <c r="H114" s="2"/>
      <c r="I114" s="2"/>
      <c r="J114" s="2"/>
      <c r="K114" s="2"/>
      <c r="L114" s="2"/>
      <c r="M114" s="2"/>
      <c r="N114" s="2"/>
    </row>
    <row r="115" spans="1:14" x14ac:dyDescent="0.25">
      <c r="A115" s="17" t="s">
        <v>13</v>
      </c>
      <c r="B115" s="18"/>
      <c r="C115" s="19"/>
      <c r="D115" s="72">
        <v>365</v>
      </c>
      <c r="E115" s="37">
        <v>284</v>
      </c>
      <c r="F115" s="21">
        <v>0.77808219178082194</v>
      </c>
      <c r="G115" s="2"/>
      <c r="H115" s="2"/>
      <c r="I115" s="2"/>
      <c r="J115" s="2"/>
      <c r="K115" s="2"/>
      <c r="L115" s="2"/>
      <c r="M115" s="2"/>
      <c r="N115" s="2"/>
    </row>
    <row r="116" spans="1:14" x14ac:dyDescent="0.25">
      <c r="A116" s="3" t="s">
        <v>9</v>
      </c>
      <c r="B116" s="3" t="s">
        <v>6</v>
      </c>
      <c r="C116" s="10" t="s">
        <v>5</v>
      </c>
      <c r="D116" s="70">
        <v>1</v>
      </c>
      <c r="E116" s="35">
        <v>1</v>
      </c>
      <c r="F116" s="12">
        <v>1</v>
      </c>
      <c r="G116" s="2"/>
      <c r="H116" s="2"/>
      <c r="I116" s="2"/>
      <c r="J116" s="2"/>
      <c r="K116" s="2"/>
      <c r="L116" s="2"/>
      <c r="M116" s="2"/>
      <c r="N116" s="2"/>
    </row>
    <row r="117" spans="1:14" x14ac:dyDescent="0.25">
      <c r="A117" s="3"/>
      <c r="B117" s="3"/>
      <c r="C117" s="6" t="s">
        <v>3</v>
      </c>
      <c r="D117" s="67">
        <v>3</v>
      </c>
      <c r="E117" s="32">
        <v>3</v>
      </c>
      <c r="F117" s="5">
        <v>1</v>
      </c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s="3"/>
      <c r="B118" s="3"/>
      <c r="C118" s="6" t="s">
        <v>4</v>
      </c>
      <c r="D118" s="67">
        <v>8</v>
      </c>
      <c r="E118" s="32">
        <v>4</v>
      </c>
      <c r="F118" s="5">
        <v>0.5</v>
      </c>
      <c r="G118" s="2"/>
      <c r="H118" s="2"/>
      <c r="I118" s="2"/>
      <c r="J118" s="2"/>
      <c r="K118" s="2"/>
      <c r="L118" s="2"/>
      <c r="M118" s="2"/>
      <c r="N118" s="2"/>
    </row>
    <row r="119" spans="1:14" x14ac:dyDescent="0.25">
      <c r="A119" s="3"/>
      <c r="B119" s="3"/>
      <c r="C119" s="7" t="s">
        <v>7</v>
      </c>
      <c r="D119" s="67">
        <v>40</v>
      </c>
      <c r="E119" s="32">
        <v>26</v>
      </c>
      <c r="F119" s="5">
        <v>0.65</v>
      </c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A120" s="3"/>
      <c r="B120" s="13" t="s">
        <v>19</v>
      </c>
      <c r="C120" s="14"/>
      <c r="D120" s="69">
        <v>52</v>
      </c>
      <c r="E120" s="34">
        <v>34</v>
      </c>
      <c r="F120" s="16">
        <v>0.65384615384615385</v>
      </c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s="3"/>
      <c r="B121" s="3" t="s">
        <v>2</v>
      </c>
      <c r="C121" s="6" t="s">
        <v>5</v>
      </c>
      <c r="D121" s="67">
        <v>120</v>
      </c>
      <c r="E121" s="32">
        <v>77</v>
      </c>
      <c r="F121" s="5">
        <v>0.64166666666666672</v>
      </c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A122" s="3"/>
      <c r="B122" s="3"/>
      <c r="C122" s="6" t="s">
        <v>3</v>
      </c>
      <c r="D122" s="67">
        <v>126</v>
      </c>
      <c r="E122" s="32">
        <v>97</v>
      </c>
      <c r="F122" s="5">
        <v>0.76984126984126988</v>
      </c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s="3"/>
      <c r="B123" s="3"/>
      <c r="C123" s="6" t="s">
        <v>4</v>
      </c>
      <c r="D123" s="67">
        <v>63</v>
      </c>
      <c r="E123" s="32">
        <v>40</v>
      </c>
      <c r="F123" s="5">
        <v>0.63492063492063489</v>
      </c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s="3"/>
      <c r="B124" s="3"/>
      <c r="C124" s="7" t="s">
        <v>7</v>
      </c>
      <c r="D124" s="67">
        <v>2</v>
      </c>
      <c r="E124" s="32">
        <v>2</v>
      </c>
      <c r="F124" s="5">
        <v>1</v>
      </c>
      <c r="G124" s="2"/>
      <c r="H124" s="2"/>
      <c r="I124" s="2"/>
      <c r="J124" s="2"/>
      <c r="K124" s="2"/>
      <c r="L124" s="2"/>
      <c r="M124" s="2"/>
      <c r="N124" s="2"/>
    </row>
    <row r="125" spans="1:14" x14ac:dyDescent="0.25">
      <c r="A125" s="3"/>
      <c r="B125" s="22" t="s">
        <v>20</v>
      </c>
      <c r="C125" s="23"/>
      <c r="D125" s="71">
        <v>311</v>
      </c>
      <c r="E125" s="36">
        <v>216</v>
      </c>
      <c r="F125" s="25">
        <v>0.69453376205787787</v>
      </c>
      <c r="G125" s="2"/>
      <c r="H125" s="2"/>
      <c r="I125" s="2"/>
      <c r="J125" s="2"/>
      <c r="K125" s="2"/>
      <c r="L125" s="2"/>
      <c r="M125" s="2"/>
      <c r="N125" s="2"/>
    </row>
    <row r="126" spans="1:14" x14ac:dyDescent="0.25">
      <c r="A126" s="17" t="s">
        <v>14</v>
      </c>
      <c r="B126" s="18"/>
      <c r="C126" s="19"/>
      <c r="D126" s="72">
        <v>363</v>
      </c>
      <c r="E126" s="37">
        <v>250</v>
      </c>
      <c r="F126" s="21">
        <v>0.68870523415977958</v>
      </c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A127" s="3" t="s">
        <v>10</v>
      </c>
      <c r="B127" s="3" t="s">
        <v>6</v>
      </c>
      <c r="C127" s="6" t="s">
        <v>3</v>
      </c>
      <c r="D127" s="67">
        <v>2</v>
      </c>
      <c r="E127" s="32">
        <v>2</v>
      </c>
      <c r="F127" s="5">
        <v>1</v>
      </c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s="3"/>
      <c r="B128" s="3"/>
      <c r="C128" s="6" t="s">
        <v>4</v>
      </c>
      <c r="D128" s="67">
        <v>12</v>
      </c>
      <c r="E128" s="32">
        <v>11</v>
      </c>
      <c r="F128" s="5">
        <v>0.91666666666666663</v>
      </c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s="3"/>
      <c r="B129" s="3"/>
      <c r="C129" s="6" t="s">
        <v>7</v>
      </c>
      <c r="D129" s="67">
        <v>44</v>
      </c>
      <c r="E129" s="32">
        <v>37</v>
      </c>
      <c r="F129" s="5">
        <v>0.84090909090909094</v>
      </c>
      <c r="G129" s="2"/>
      <c r="H129" s="2"/>
      <c r="I129" s="2"/>
      <c r="J129" s="2"/>
      <c r="K129" s="2"/>
      <c r="L129" s="2"/>
      <c r="M129" s="2"/>
      <c r="N129" s="2"/>
    </row>
    <row r="130" spans="1:14" x14ac:dyDescent="0.25">
      <c r="A130" s="3"/>
      <c r="B130" s="13" t="s">
        <v>19</v>
      </c>
      <c r="C130" s="14"/>
      <c r="D130" s="69">
        <v>58</v>
      </c>
      <c r="E130" s="34">
        <v>50</v>
      </c>
      <c r="F130" s="16">
        <v>0.86206896551724133</v>
      </c>
      <c r="G130" s="2"/>
      <c r="H130" s="2"/>
      <c r="I130" s="2"/>
      <c r="J130" s="2"/>
      <c r="K130" s="2"/>
      <c r="L130" s="2"/>
      <c r="M130" s="2"/>
      <c r="N130" s="2"/>
    </row>
    <row r="131" spans="1:14" x14ac:dyDescent="0.25">
      <c r="A131" s="3"/>
      <c r="B131" s="3" t="s">
        <v>2</v>
      </c>
      <c r="C131" s="6" t="s">
        <v>5</v>
      </c>
      <c r="D131" s="67">
        <v>146</v>
      </c>
      <c r="E131" s="32">
        <v>115</v>
      </c>
      <c r="F131" s="5">
        <v>0.78767123287671237</v>
      </c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A132" s="3"/>
      <c r="B132" s="3"/>
      <c r="C132" s="6" t="s">
        <v>3</v>
      </c>
      <c r="D132" s="67">
        <v>108</v>
      </c>
      <c r="E132" s="32">
        <v>77</v>
      </c>
      <c r="F132" s="5">
        <v>0.71296296296296291</v>
      </c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s="3"/>
      <c r="B133" s="3"/>
      <c r="C133" s="6" t="s">
        <v>4</v>
      </c>
      <c r="D133" s="67">
        <v>40</v>
      </c>
      <c r="E133" s="32">
        <v>26</v>
      </c>
      <c r="F133" s="5">
        <v>0.65</v>
      </c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s="3"/>
      <c r="B134" s="3"/>
      <c r="C134" s="6" t="s">
        <v>7</v>
      </c>
      <c r="D134" s="67">
        <v>2</v>
      </c>
      <c r="E134" s="32">
        <v>2</v>
      </c>
      <c r="F134" s="5">
        <v>1</v>
      </c>
      <c r="G134" s="2"/>
      <c r="H134" s="2"/>
      <c r="I134" s="2"/>
      <c r="J134" s="2"/>
      <c r="K134" s="2"/>
      <c r="L134" s="2"/>
      <c r="M134" s="2"/>
      <c r="N134" s="2"/>
    </row>
    <row r="135" spans="1:14" x14ac:dyDescent="0.25">
      <c r="A135" s="3"/>
      <c r="B135" s="22" t="s">
        <v>20</v>
      </c>
      <c r="C135" s="23"/>
      <c r="D135" s="71">
        <v>296</v>
      </c>
      <c r="E135" s="36">
        <v>220</v>
      </c>
      <c r="F135" s="25">
        <v>0.7432432432432432</v>
      </c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s="17" t="s">
        <v>15</v>
      </c>
      <c r="B136" s="18"/>
      <c r="C136" s="19"/>
      <c r="D136" s="72">
        <v>354</v>
      </c>
      <c r="E136" s="37">
        <v>270</v>
      </c>
      <c r="F136" s="21">
        <v>0.76271186440677963</v>
      </c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A137" s="3" t="s">
        <v>11</v>
      </c>
      <c r="B137" s="3" t="s">
        <v>6</v>
      </c>
      <c r="C137" s="6" t="s">
        <v>3</v>
      </c>
      <c r="D137" s="67">
        <v>1</v>
      </c>
      <c r="E137" s="32">
        <v>1</v>
      </c>
      <c r="F137" s="5">
        <v>1</v>
      </c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A138" s="3"/>
      <c r="B138" s="3"/>
      <c r="C138" s="6" t="s">
        <v>4</v>
      </c>
      <c r="D138" s="67">
        <v>10</v>
      </c>
      <c r="E138" s="32">
        <v>5</v>
      </c>
      <c r="F138" s="5">
        <v>0.5</v>
      </c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A139" s="3"/>
      <c r="B139" s="3"/>
      <c r="C139" s="6" t="s">
        <v>7</v>
      </c>
      <c r="D139" s="67">
        <v>35</v>
      </c>
      <c r="E139" s="32">
        <v>24</v>
      </c>
      <c r="F139" s="5">
        <v>0.68571428571428572</v>
      </c>
      <c r="G139" s="2"/>
      <c r="H139" s="2"/>
      <c r="I139" s="2"/>
      <c r="J139" s="2"/>
      <c r="K139" s="2"/>
      <c r="L139" s="2"/>
      <c r="M139" s="2"/>
      <c r="N139" s="2"/>
    </row>
    <row r="140" spans="1:14" x14ac:dyDescent="0.25">
      <c r="A140" s="3"/>
      <c r="B140" s="13" t="s">
        <v>19</v>
      </c>
      <c r="C140" s="14"/>
      <c r="D140" s="69">
        <v>46</v>
      </c>
      <c r="E140" s="34">
        <v>30</v>
      </c>
      <c r="F140" s="16">
        <v>0.65217391304347827</v>
      </c>
      <c r="G140" s="2"/>
      <c r="H140" s="2"/>
      <c r="I140" s="2"/>
      <c r="J140" s="2"/>
      <c r="K140" s="2"/>
      <c r="L140" s="2"/>
      <c r="M140" s="2"/>
      <c r="N140" s="2"/>
    </row>
    <row r="141" spans="1:14" x14ac:dyDescent="0.25">
      <c r="A141" s="3"/>
      <c r="B141" s="3" t="s">
        <v>2</v>
      </c>
      <c r="C141" s="6" t="s">
        <v>5</v>
      </c>
      <c r="D141" s="67">
        <v>161</v>
      </c>
      <c r="E141" s="32">
        <v>115</v>
      </c>
      <c r="F141" s="5">
        <v>0.7142857142857143</v>
      </c>
      <c r="G141" s="2"/>
      <c r="H141" s="2"/>
      <c r="I141" s="2"/>
      <c r="J141" s="2"/>
      <c r="K141" s="2"/>
      <c r="L141" s="2"/>
      <c r="M141" s="2"/>
      <c r="N141" s="2"/>
    </row>
    <row r="142" spans="1:14" x14ac:dyDescent="0.25">
      <c r="A142" s="3"/>
      <c r="B142" s="3"/>
      <c r="C142" s="6" t="s">
        <v>3</v>
      </c>
      <c r="D142" s="67">
        <v>103</v>
      </c>
      <c r="E142" s="32">
        <v>80</v>
      </c>
      <c r="F142" s="5">
        <v>0.77669902912621358</v>
      </c>
      <c r="G142" s="2"/>
      <c r="H142" s="2"/>
      <c r="I142" s="2"/>
      <c r="J142" s="2"/>
      <c r="K142" s="2"/>
      <c r="L142" s="2"/>
      <c r="M142" s="2"/>
      <c r="N142" s="2"/>
    </row>
    <row r="143" spans="1:14" x14ac:dyDescent="0.25">
      <c r="A143" s="3"/>
      <c r="B143" s="3"/>
      <c r="C143" s="6" t="s">
        <v>4</v>
      </c>
      <c r="D143" s="67">
        <v>55</v>
      </c>
      <c r="E143" s="32">
        <v>40</v>
      </c>
      <c r="F143" s="5">
        <v>0.72727272727272729</v>
      </c>
      <c r="G143" s="2"/>
      <c r="H143" s="2"/>
      <c r="I143" s="2"/>
      <c r="J143" s="2"/>
      <c r="K143" s="2"/>
      <c r="L143" s="2"/>
      <c r="M143" s="2"/>
      <c r="N143" s="2"/>
    </row>
    <row r="144" spans="1:14" x14ac:dyDescent="0.25">
      <c r="A144" s="3"/>
      <c r="B144" s="22" t="s">
        <v>20</v>
      </c>
      <c r="C144" s="23"/>
      <c r="D144" s="71">
        <v>319</v>
      </c>
      <c r="E144" s="36">
        <v>235</v>
      </c>
      <c r="F144" s="25">
        <v>0.73667711598746077</v>
      </c>
      <c r="G144" s="2"/>
      <c r="H144" s="2"/>
      <c r="I144" s="2"/>
      <c r="J144" s="2"/>
      <c r="K144" s="2"/>
      <c r="L144" s="2"/>
      <c r="M144" s="2"/>
      <c r="N144" s="2"/>
    </row>
    <row r="145" spans="1:14" x14ac:dyDescent="0.25">
      <c r="A145" s="17" t="s">
        <v>16</v>
      </c>
      <c r="B145" s="18"/>
      <c r="C145" s="19"/>
      <c r="D145" s="72">
        <v>365</v>
      </c>
      <c r="E145" s="37">
        <v>265</v>
      </c>
      <c r="F145" s="21">
        <v>0.72602739726027399</v>
      </c>
      <c r="G145" s="2"/>
      <c r="H145" s="2"/>
      <c r="I145" s="2"/>
      <c r="J145" s="2"/>
      <c r="K145" s="2"/>
      <c r="L145" s="2"/>
      <c r="M145" s="2"/>
      <c r="N145" s="2"/>
    </row>
    <row r="146" spans="1:14" x14ac:dyDescent="0.25">
      <c r="A146" s="3" t="s">
        <v>12</v>
      </c>
      <c r="B146" s="3" t="s">
        <v>6</v>
      </c>
      <c r="C146" s="6" t="s">
        <v>5</v>
      </c>
      <c r="D146" s="67">
        <v>2</v>
      </c>
      <c r="E146" s="32">
        <v>1</v>
      </c>
      <c r="F146" s="5">
        <v>0.5</v>
      </c>
      <c r="G146" s="2"/>
      <c r="H146" s="2"/>
      <c r="I146" s="2"/>
      <c r="J146" s="2"/>
      <c r="K146" s="2"/>
      <c r="L146" s="2"/>
      <c r="M146" s="2"/>
      <c r="N146" s="2"/>
    </row>
    <row r="147" spans="1:14" x14ac:dyDescent="0.25">
      <c r="A147" s="3"/>
      <c r="B147" s="3"/>
      <c r="C147" s="6" t="s">
        <v>4</v>
      </c>
      <c r="D147" s="67">
        <v>13</v>
      </c>
      <c r="E147" s="32">
        <v>11</v>
      </c>
      <c r="F147" s="5">
        <v>0.84615384615384615</v>
      </c>
      <c r="G147" s="2"/>
      <c r="H147" s="2"/>
      <c r="I147" s="2"/>
      <c r="J147" s="2"/>
      <c r="K147" s="2"/>
      <c r="L147" s="2"/>
      <c r="M147" s="2"/>
      <c r="N147" s="2"/>
    </row>
    <row r="148" spans="1:14" x14ac:dyDescent="0.25">
      <c r="A148" s="3"/>
      <c r="B148" s="3"/>
      <c r="C148" s="6" t="s">
        <v>7</v>
      </c>
      <c r="D148" s="67">
        <v>43</v>
      </c>
      <c r="E148" s="32">
        <v>33</v>
      </c>
      <c r="F148" s="5">
        <v>0.76744186046511631</v>
      </c>
      <c r="G148" s="2"/>
      <c r="H148" s="2"/>
      <c r="I148" s="2"/>
      <c r="J148" s="2"/>
      <c r="K148" s="2"/>
      <c r="L148" s="2"/>
      <c r="M148" s="2"/>
      <c r="N148" s="2"/>
    </row>
    <row r="149" spans="1:14" x14ac:dyDescent="0.25">
      <c r="A149" s="3"/>
      <c r="B149" s="13" t="s">
        <v>19</v>
      </c>
      <c r="C149" s="14"/>
      <c r="D149" s="69">
        <v>58</v>
      </c>
      <c r="E149" s="34">
        <v>45</v>
      </c>
      <c r="F149" s="16">
        <v>0.77586206896551724</v>
      </c>
      <c r="G149" s="2"/>
      <c r="H149" s="2"/>
      <c r="I149" s="2"/>
      <c r="J149" s="2"/>
      <c r="K149" s="2"/>
      <c r="L149" s="2"/>
      <c r="M149" s="2"/>
      <c r="N149" s="2"/>
    </row>
    <row r="150" spans="1:14" x14ac:dyDescent="0.25">
      <c r="A150" s="3"/>
      <c r="B150" s="3" t="s">
        <v>2</v>
      </c>
      <c r="C150" s="6" t="s">
        <v>5</v>
      </c>
      <c r="D150" s="67">
        <v>155</v>
      </c>
      <c r="E150" s="32">
        <v>133</v>
      </c>
      <c r="F150" s="5">
        <v>0.85806451612903223</v>
      </c>
      <c r="G150" s="2"/>
      <c r="H150" s="2"/>
      <c r="I150" s="2"/>
      <c r="J150" s="2"/>
      <c r="K150" s="2"/>
      <c r="L150" s="2"/>
      <c r="M150" s="2"/>
      <c r="N150" s="2"/>
    </row>
    <row r="151" spans="1:14" x14ac:dyDescent="0.25">
      <c r="A151" s="3"/>
      <c r="B151" s="3"/>
      <c r="C151" s="6" t="s">
        <v>3</v>
      </c>
      <c r="D151" s="67">
        <v>124</v>
      </c>
      <c r="E151" s="32">
        <v>102</v>
      </c>
      <c r="F151" s="5">
        <v>0.82258064516129037</v>
      </c>
      <c r="G151" s="2"/>
      <c r="H151" s="2"/>
      <c r="I151" s="2"/>
      <c r="J151" s="2"/>
      <c r="K151" s="2"/>
      <c r="L151" s="2"/>
      <c r="M151" s="2"/>
      <c r="N151" s="2"/>
    </row>
    <row r="152" spans="1:14" x14ac:dyDescent="0.25">
      <c r="A152" s="3"/>
      <c r="B152" s="3"/>
      <c r="C152" s="6" t="s">
        <v>4</v>
      </c>
      <c r="D152" s="67">
        <v>54</v>
      </c>
      <c r="E152" s="32">
        <v>43</v>
      </c>
      <c r="F152" s="5">
        <v>0.79629629629629628</v>
      </c>
      <c r="G152" s="2"/>
      <c r="H152" s="2"/>
      <c r="I152" s="2"/>
      <c r="J152" s="2"/>
      <c r="K152" s="2"/>
      <c r="L152" s="2"/>
      <c r="M152" s="2"/>
      <c r="N152" s="2"/>
    </row>
    <row r="153" spans="1:14" x14ac:dyDescent="0.25">
      <c r="A153" s="3"/>
      <c r="B153" s="3"/>
      <c r="C153" s="6" t="s">
        <v>7</v>
      </c>
      <c r="D153" s="67">
        <v>1</v>
      </c>
      <c r="E153" s="32"/>
      <c r="F153" s="5">
        <v>0</v>
      </c>
      <c r="G153" s="2"/>
      <c r="H153" s="2"/>
      <c r="I153" s="2"/>
      <c r="J153" s="2"/>
      <c r="K153" s="2"/>
      <c r="L153" s="2"/>
      <c r="M153" s="2"/>
      <c r="N153" s="2"/>
    </row>
    <row r="154" spans="1:14" x14ac:dyDescent="0.25">
      <c r="A154" s="3"/>
      <c r="B154" s="22" t="s">
        <v>20</v>
      </c>
      <c r="C154" s="23"/>
      <c r="D154" s="71">
        <v>334</v>
      </c>
      <c r="E154" s="36">
        <v>278</v>
      </c>
      <c r="F154" s="25">
        <v>0.83233532934131738</v>
      </c>
      <c r="G154" s="2"/>
      <c r="H154" s="2"/>
      <c r="I154" s="2"/>
      <c r="J154" s="2"/>
      <c r="K154" s="2"/>
      <c r="L154" s="2"/>
      <c r="M154" s="2"/>
      <c r="N154" s="2"/>
    </row>
    <row r="155" spans="1:14" x14ac:dyDescent="0.25">
      <c r="A155" s="17" t="s">
        <v>17</v>
      </c>
      <c r="B155" s="18"/>
      <c r="C155" s="19"/>
      <c r="D155" s="72">
        <v>392</v>
      </c>
      <c r="E155" s="37">
        <v>323</v>
      </c>
      <c r="F155" s="21">
        <v>0.82397959183673475</v>
      </c>
      <c r="G155" s="2"/>
      <c r="H155" s="2"/>
      <c r="I155" s="2"/>
      <c r="J155" s="2"/>
      <c r="K155" s="2"/>
      <c r="L155" s="2"/>
      <c r="M155" s="2"/>
      <c r="N155" s="2"/>
    </row>
    <row r="156" spans="1:14" x14ac:dyDescent="0.25">
      <c r="A156" s="3" t="s">
        <v>8</v>
      </c>
      <c r="B156" s="3" t="s">
        <v>6</v>
      </c>
      <c r="C156" s="6" t="s">
        <v>5</v>
      </c>
      <c r="D156" s="67">
        <v>3</v>
      </c>
      <c r="E156" s="32">
        <v>3</v>
      </c>
      <c r="F156" s="5">
        <v>1</v>
      </c>
      <c r="G156" s="2"/>
      <c r="H156" s="2"/>
      <c r="I156" s="2"/>
      <c r="J156" s="2"/>
      <c r="K156" s="2"/>
      <c r="L156" s="2"/>
      <c r="M156" s="2"/>
      <c r="N156" s="2"/>
    </row>
    <row r="157" spans="1:14" x14ac:dyDescent="0.25">
      <c r="A157" s="3"/>
      <c r="B157" s="3"/>
      <c r="C157" s="6" t="s">
        <v>3</v>
      </c>
      <c r="D157" s="67">
        <v>2</v>
      </c>
      <c r="E157" s="32">
        <v>2</v>
      </c>
      <c r="F157" s="5">
        <v>1</v>
      </c>
      <c r="G157" s="2"/>
      <c r="H157" s="2"/>
      <c r="I157" s="2"/>
      <c r="J157" s="2"/>
      <c r="K157" s="2"/>
      <c r="L157" s="2"/>
      <c r="M157" s="2"/>
      <c r="N157" s="2"/>
    </row>
    <row r="158" spans="1:14" x14ac:dyDescent="0.25">
      <c r="A158" s="3"/>
      <c r="B158" s="3"/>
      <c r="C158" s="6" t="s">
        <v>4</v>
      </c>
      <c r="D158" s="67">
        <v>10</v>
      </c>
      <c r="E158" s="32">
        <v>10</v>
      </c>
      <c r="F158" s="5">
        <v>1</v>
      </c>
      <c r="G158" s="2"/>
      <c r="H158" s="2"/>
      <c r="I158" s="2"/>
      <c r="J158" s="2"/>
      <c r="K158" s="2"/>
      <c r="L158" s="2"/>
      <c r="M158" s="2"/>
      <c r="N158" s="2"/>
    </row>
    <row r="159" spans="1:14" x14ac:dyDescent="0.25">
      <c r="A159" s="3"/>
      <c r="B159" s="3"/>
      <c r="C159" s="6" t="s">
        <v>7</v>
      </c>
      <c r="D159" s="67">
        <v>32</v>
      </c>
      <c r="E159" s="32">
        <v>27</v>
      </c>
      <c r="F159" s="5">
        <v>0.84375</v>
      </c>
      <c r="G159" s="2"/>
      <c r="H159" s="2"/>
      <c r="I159" s="2"/>
      <c r="J159" s="2"/>
      <c r="K159" s="2"/>
      <c r="L159" s="2"/>
      <c r="M159" s="2"/>
      <c r="N159" s="2"/>
    </row>
    <row r="160" spans="1:14" x14ac:dyDescent="0.25">
      <c r="A160" s="3"/>
      <c r="B160" s="13" t="s">
        <v>19</v>
      </c>
      <c r="C160" s="14"/>
      <c r="D160" s="69">
        <v>47</v>
      </c>
      <c r="E160" s="34">
        <v>42</v>
      </c>
      <c r="F160" s="16">
        <v>0.8936170212765957</v>
      </c>
      <c r="G160" s="2"/>
      <c r="H160" s="2"/>
      <c r="I160" s="2"/>
      <c r="J160" s="2"/>
      <c r="K160" s="2"/>
      <c r="L160" s="2"/>
      <c r="M160" s="2"/>
      <c r="N160" s="2"/>
    </row>
    <row r="161" spans="1:15" x14ac:dyDescent="0.25">
      <c r="A161" s="3"/>
      <c r="B161" s="3" t="s">
        <v>2</v>
      </c>
      <c r="C161" s="6" t="s">
        <v>5</v>
      </c>
      <c r="D161" s="67">
        <v>132</v>
      </c>
      <c r="E161" s="32">
        <v>107</v>
      </c>
      <c r="F161" s="5">
        <v>0.81060606060606055</v>
      </c>
      <c r="G161" s="2"/>
      <c r="H161" s="2"/>
      <c r="I161" s="2"/>
      <c r="J161" s="2"/>
      <c r="K161" s="2"/>
      <c r="L161" s="2"/>
      <c r="M161" s="2"/>
      <c r="N161" s="2"/>
    </row>
    <row r="162" spans="1:15" x14ac:dyDescent="0.25">
      <c r="A162" s="3"/>
      <c r="B162" s="3"/>
      <c r="C162" s="6" t="s">
        <v>3</v>
      </c>
      <c r="D162" s="67">
        <v>88</v>
      </c>
      <c r="E162" s="32">
        <v>78</v>
      </c>
      <c r="F162" s="5">
        <v>0.88636363636363635</v>
      </c>
      <c r="G162" s="2"/>
      <c r="H162" s="2"/>
      <c r="I162" s="2"/>
      <c r="J162" s="2"/>
      <c r="K162" s="2"/>
      <c r="L162" s="2"/>
      <c r="M162" s="2"/>
      <c r="N162" s="2"/>
    </row>
    <row r="163" spans="1:15" x14ac:dyDescent="0.25">
      <c r="A163" s="3"/>
      <c r="B163" s="3"/>
      <c r="C163" s="6" t="s">
        <v>4</v>
      </c>
      <c r="D163" s="67">
        <v>37</v>
      </c>
      <c r="E163" s="32">
        <v>27</v>
      </c>
      <c r="F163" s="5">
        <v>0.72972972972972971</v>
      </c>
      <c r="G163" s="2"/>
      <c r="H163" s="2"/>
      <c r="I163" s="2"/>
      <c r="J163" s="2"/>
      <c r="K163" s="2"/>
      <c r="L163" s="2"/>
      <c r="M163" s="2"/>
      <c r="N163" s="2"/>
    </row>
    <row r="164" spans="1:15" x14ac:dyDescent="0.25">
      <c r="A164" s="3"/>
      <c r="B164" s="22" t="s">
        <v>20</v>
      </c>
      <c r="C164" s="23"/>
      <c r="D164" s="71">
        <v>257</v>
      </c>
      <c r="E164" s="36">
        <v>212</v>
      </c>
      <c r="F164" s="25">
        <v>0.82490272373540852</v>
      </c>
      <c r="G164" s="2"/>
      <c r="H164" s="2"/>
      <c r="I164" s="2"/>
      <c r="J164" s="2"/>
      <c r="K164" s="2"/>
      <c r="L164" s="2"/>
      <c r="M164" s="2"/>
      <c r="N164" s="2"/>
    </row>
    <row r="165" spans="1:15" x14ac:dyDescent="0.25">
      <c r="A165" s="17" t="s">
        <v>18</v>
      </c>
      <c r="B165" s="18"/>
      <c r="C165" s="19"/>
      <c r="D165" s="72">
        <v>304</v>
      </c>
      <c r="E165" s="37">
        <v>254</v>
      </c>
      <c r="F165" s="21">
        <v>0.83552631578947367</v>
      </c>
      <c r="G165" s="2"/>
      <c r="H165" s="2"/>
      <c r="I165" s="2"/>
      <c r="J165" s="2"/>
      <c r="K165" s="2"/>
      <c r="L165" s="2"/>
      <c r="M165" s="2"/>
      <c r="N165" s="2"/>
    </row>
    <row r="166" spans="1:15" x14ac:dyDescent="0.25">
      <c r="A166" s="2" t="s">
        <v>48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73"/>
    </row>
    <row r="167" spans="1:15" ht="17.25" x14ac:dyDescent="0.25">
      <c r="A167" s="2" t="s">
        <v>53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73"/>
    </row>
    <row r="168" spans="1:15" ht="17.25" x14ac:dyDescent="0.25">
      <c r="A168" s="2" t="s">
        <v>51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73"/>
    </row>
    <row r="169" spans="1:15" ht="17.25" x14ac:dyDescent="0.25">
      <c r="A169" s="2" t="s">
        <v>34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73"/>
    </row>
    <row r="170" spans="1:15" ht="17.25" x14ac:dyDescent="0.25">
      <c r="A170" s="2" t="s">
        <v>52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73"/>
    </row>
  </sheetData>
  <mergeCells count="23">
    <mergeCell ref="A102:N103"/>
    <mergeCell ref="E104:F104"/>
    <mergeCell ref="A16:C16"/>
    <mergeCell ref="A17:C17"/>
    <mergeCell ref="A18:C18"/>
    <mergeCell ref="M22:N23"/>
    <mergeCell ref="K22:L23"/>
    <mergeCell ref="I22:J23"/>
    <mergeCell ref="G22:H23"/>
    <mergeCell ref="E22:F23"/>
    <mergeCell ref="A12:N14"/>
    <mergeCell ref="E18:H18"/>
    <mergeCell ref="A4:N6"/>
    <mergeCell ref="A1:N2"/>
    <mergeCell ref="A20:N21"/>
    <mergeCell ref="A10:C10"/>
    <mergeCell ref="A9:C9"/>
    <mergeCell ref="A8:C8"/>
    <mergeCell ref="E17:H17"/>
    <mergeCell ref="E16:H16"/>
    <mergeCell ref="J16:M16"/>
    <mergeCell ref="J17:M17"/>
    <mergeCell ref="J18:M18"/>
  </mergeCells>
  <pageMargins left="0.25" right="0.25" top="0.5" bottom="1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1.1 &amp; 1.2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C Lopez</dc:creator>
  <cp:lastModifiedBy>Ellen K Riek</cp:lastModifiedBy>
  <cp:lastPrinted>2019-09-24T23:55:57Z</cp:lastPrinted>
  <dcterms:created xsi:type="dcterms:W3CDTF">2019-09-24T20:59:42Z</dcterms:created>
  <dcterms:modified xsi:type="dcterms:W3CDTF">2019-09-26T15:07:00Z</dcterms:modified>
</cp:coreProperties>
</file>